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ersons/person.xml" ContentType="application/vnd.ms-excel.person+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3.xml" ContentType="application/vnd.ms-excel.threadedcomments+xml"/>
  <Override PartName="/xl/comments3.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2.xml" ContentType="application/vnd.ms-excel.threadedcomments+xml"/>
  <Override PartName="/xl/comments4.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defaultThemeVersion="166925"/>
  <mc:AlternateContent xmlns:mc="http://schemas.openxmlformats.org/markup-compatibility/2006">
    <mc:Choice Requires="x15">
      <x15ac:absPath xmlns:x15ac="http://schemas.microsoft.com/office/spreadsheetml/2010/11/ac" url="C:\Users\olgalucia.gomez\Documents\PROSPERIDAD SOCIAL\Planes 2019\"/>
    </mc:Choice>
  </mc:AlternateContent>
  <xr:revisionPtr revIDLastSave="0" documentId="8_{B24D133E-AB7E-423E-9667-A37303BC1222}" xr6:coauthVersionLast="41" xr6:coauthVersionMax="41" xr10:uidLastSave="{00000000-0000-0000-0000-000000000000}"/>
  <bookViews>
    <workbookView xWindow="-120" yWindow="-120" windowWidth="24240" windowHeight="13140" tabRatio="587" firstSheet="2" activeTab="2" xr2:uid="{00000000-000D-0000-FFFF-FFFF00000000}"/>
  </bookViews>
  <sheets>
    <sheet name="ICBF" sheetId="12" state="hidden" r:id="rId1"/>
    <sheet name="Sheet2" sheetId="13" state="hidden" r:id="rId2"/>
    <sheet name="PES" sheetId="11" r:id="rId3"/>
    <sheet name="Hoja2" sheetId="15" state="hidden" r:id="rId4"/>
    <sheet name="Fernanda" sheetId="1" state="hidden" r:id="rId5"/>
    <sheet name="Fer-exel" sheetId="2" state="hidden" r:id="rId6"/>
    <sheet name="Presidencia" sheetId="10" state="hidden" r:id="rId7"/>
    <sheet name="observaciones" sheetId="3" state="hidden" r:id="rId8"/>
    <sheet name="CONSOLIDADO" sheetId="5" state="hidden" r:id="rId9"/>
    <sheet name="Hoja3" sheetId="8" state="hidden" r:id="rId10"/>
    <sheet name="PDET" sheetId="6" state="hidden" r:id="rId11"/>
    <sheet name="Hoja4" sheetId="7" state="hidden" r:id="rId12"/>
    <sheet name="Indicadores -PND" sheetId="4" state="hidden" r:id="rId13"/>
    <sheet name="Hoja5" sheetId="9" state="hidden" r:id="rId14"/>
    <sheet name="Hoja1" sheetId="14" state="hidden" r:id="rId15"/>
  </sheets>
  <definedNames>
    <definedName name="_xlnm._FilterDatabase" localSheetId="8" hidden="1">CONSOLIDADO!$A$2:$P$60</definedName>
    <definedName name="_xlnm._FilterDatabase" localSheetId="0" hidden="1">ICBF!$A$2:$P$29</definedName>
    <definedName name="_xlnm._FilterDatabase" localSheetId="2" hidden="1">PES!$A$6:$P$33</definedName>
    <definedName name="_Hlk19695937" localSheetId="13">Hoja5!$A$63</definedName>
    <definedName name="_xlnm.Print_Area" localSheetId="3">Hoja2!$A$1:$K$30</definedName>
    <definedName name="_xlnm.Print_Area" localSheetId="0">ICBF!$A$13:$P$23</definedName>
    <definedName name="_xlnm.Print_Area" localSheetId="2">PES!$A$7:$P$33</definedName>
    <definedName name="_xlnm.Print_Titles" localSheetId="0">ICBF!$2:$2</definedName>
    <definedName name="_xlnm.Print_Titles" localSheetId="2">PES!$6:$6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29" i="11" l="1"/>
  <c r="K28" i="11"/>
  <c r="G35" i="4"/>
  <c r="G29" i="4"/>
  <c r="G26" i="15"/>
  <c r="G25" i="15"/>
  <c r="A44" i="9" l="1"/>
  <c r="A55" i="9"/>
  <c r="A22" i="9"/>
  <c r="A29" i="9"/>
  <c r="A18" i="9"/>
  <c r="A17" i="9"/>
  <c r="A16" i="9"/>
  <c r="A1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tc={92119A85-4012-44A8-A767-ADF1AB47012C}</author>
    <author>tc={A2361851-AB9A-4DB8-B073-035DAE2D9F75}</author>
    <author>tc={DEEF5F7B-5D1A-49DE-BF67-4D9E5B3226A9}</author>
    <author>Sandra Patricia Sanchez Florez</author>
  </authors>
  <commentList>
    <comment ref="K8" authorId="0" shapeId="0" xr:uid="{92119A85-4012-44A8-A767-ADF1AB47012C}">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la meta cuatrienio con base en el histórico que se tenga</t>
      </text>
    </comment>
    <comment ref="K9" authorId="1" shapeId="0" xr:uid="{A2361851-AB9A-4DB8-B073-035DAE2D9F75}">
      <text>
        <t>[Comentario encadenado]
Su versión de Excel le permite leer este comentario encadenado; sin embargo, las ediciones que se apliquen se quitarán si el archivo se abre en una versión más reciente de Excel. Más información: https://go.microsoft.com/fwlink/?linkid=870924
Comentario:
    Indicar la meta cuatrienio.  Una sugerencia puede se con base en las mesas que se tengan proyectadas realizar durante el cuatrienio</t>
      </text>
    </comment>
    <comment ref="I16" authorId="2" shapeId="0" xr:uid="{DEEF5F7B-5D1A-49DE-BF67-4D9E5B3226A9}">
      <text>
        <t>[Comentario encadenado]
Su versión de Excel le permite leer este comentario encadenado; sin embargo, las ediciones que se apliquen se quitarán si el archivo se abre en una versión más reciente de Excel. Más información: https://go.microsoft.com/fwlink/?linkid=870924
Comentario:
    implementación plan de acción política de familias</t>
      </text>
    </comment>
    <comment ref="C29" authorId="3" shapeId="0" xr:uid="{DE0FA59A-82EC-426E-96CF-8FE77E6C496C}">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tc={6BE476D2-C28C-4BEE-BF5E-EB57F10C58BA}</author>
    <author>Sandra Patricia Sanchez Florez</author>
  </authors>
  <commentList>
    <comment ref="I19" authorId="0" shapeId="0" xr:uid="{6BE476D2-C28C-4BEE-BF5E-EB57F10C58BA}">
      <text>
        <t>[Comentario encadenado]
Su versión de Excel le permite leer este comentario encadenado; sin embargo, las ediciones que se apliquen se quitarán si el archivo se abre en una versión más reciente de Excel. Más información: https://go.microsoft.com/fwlink/?linkid=870924
Comentario:
    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
      </text>
    </comment>
    <comment ref="C33" authorId="1" shapeId="0" xr:uid="{00000000-0006-0000-00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tc={3CDDF7A5-D42E-4CCB-A4EE-D0BF1F1CBED5}</author>
    <author>Sandra Patricia Sanchez Florez</author>
  </authors>
  <commentList>
    <comment ref="E16" authorId="0" shapeId="0" xr:uid="{3CDDF7A5-D42E-4CCB-A4EE-D0BF1F1CBED5}">
      <text>
        <t>[Comentario encadenado]
Su versión de Excel le permite leer este comentario encadenado; sin embargo, las ediciones que se apliquen se quitarán si el archivo se abre en una versión más reciente de Excel. Más información: https://go.microsoft.com/fwlink/?linkid=870924
Comentario:
    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
      </text>
    </comment>
    <comment ref="D30" authorId="1" shapeId="0" xr:uid="{CB16AB4A-3FCC-4C02-9361-0EF880ED54F4}">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G3" authorId="0" shapeId="0" xr:uid="{00000000-0006-0000-0400-000001000000}">
      <text>
        <r>
          <rPr>
            <b/>
            <sz val="9"/>
            <color indexed="81"/>
            <rFont val="Tahoma"/>
            <family val="2"/>
          </rPr>
          <t>Sandra Patricia Sanchez Florez:</t>
        </r>
        <r>
          <rPr>
            <sz val="9"/>
            <color indexed="81"/>
            <rFont val="Tahoma"/>
            <family val="2"/>
          </rPr>
          <t xml:space="preserve">
Objetivo 1. Rediseñar e implementar la oferta de política social moderna adaptada a las
familias.
Objetivo 3. Potenciar el papel central de las familias en la política social moderna dirigida
a aumentar la equidad de oportunidades de niños, niñas y adolescentes y adultos
mayores.
Objetivo 4. Prevenir y atender las situaciones de violencia intrafamiliar contra niñas, niños
y adolescentes para evitar su vulneración y romper con ciclos de violencia en edades
adultas</t>
        </r>
      </text>
    </comment>
    <comment ref="G10" authorId="0" shapeId="0" xr:uid="{00000000-0006-0000-0400-000002000000}">
      <text>
        <r>
          <rPr>
            <b/>
            <sz val="9"/>
            <color indexed="81"/>
            <rFont val="Tahoma"/>
            <family val="2"/>
          </rPr>
          <t xml:space="preserve">Sandra Patricia Sanchez Florez:
</t>
        </r>
        <r>
          <rPr>
            <sz val="9"/>
            <color indexed="81"/>
            <rFont val="Tahoma"/>
            <family val="2"/>
          </rPr>
          <t xml:space="preserve">
Tener en cuenta los siguientes objetivos del PND y sus estrategias para alinear con el PES:
Objetivo 1. Optimizar el diseño institucional que facilite
la coordinación nacional y fortalezca las
responsabilidades territoriales
Objetivo 2. Ampliar la atención integral de la primera
infancia a la adolescencia, mejorar la focalización y
consolidar los proyectos de vida
Objetivo 3. Crear las condiciones para anticipar y
resolver las violencias y vulneraciones contra niñas,
niños y adolescentes
Objetivo 4. Fortalecer las capacidades de las familias
para promover su corresponsabilidad en el desarrollo
integral de sus integrantes, en particular de la niñ</t>
        </r>
      </text>
    </comment>
    <comment ref="G20" authorId="0" shapeId="0" xr:uid="{00000000-0006-0000-0400-000003000000}">
      <text>
        <r>
          <rPr>
            <b/>
            <sz val="9"/>
            <color indexed="81"/>
            <rFont val="Tahoma"/>
            <family val="2"/>
          </rPr>
          <t xml:space="preserve">Sandra Patricia Sanchez Florez:
</t>
        </r>
        <r>
          <rPr>
            <sz val="9"/>
            <color indexed="81"/>
            <rFont val="Tahoma"/>
            <family val="2"/>
          </rPr>
          <t xml:space="preserve">
Tener en cuenta los siguientes objetivos del PND y sus estrategias para alinear con el PES:
Objetivo 1: recuperar la institucionalidad y el espacio de
coordinación y seguimiento a la estrategia de reducción de la
pobreza
Objetivo 2: rediseñar y actualizar la focalización de los
programas sociales
Objetivo 6: crear espacios de coordinación de política pública y
formular estrategias afirmativas de reducción de pobreza en
los territorios más rezagados</t>
        </r>
      </text>
    </comment>
    <comment ref="G42" authorId="0" shapeId="0" xr:uid="{00000000-0006-0000-0400-000004000000}">
      <text>
        <r>
          <rPr>
            <b/>
            <sz val="9"/>
            <color indexed="81"/>
            <rFont val="Tahoma"/>
            <family val="2"/>
          </rPr>
          <t xml:space="preserve">Sandra Patricia Sanchez Florez:
</t>
        </r>
        <r>
          <rPr>
            <sz val="9"/>
            <color indexed="81"/>
            <rFont val="Tahoma"/>
            <family val="2"/>
          </rPr>
          <t>Tener en cuenta el siguiente objetivo del PND y sus estrategias para alinear con el PES:</t>
        </r>
        <r>
          <rPr>
            <b/>
            <sz val="9"/>
            <color indexed="81"/>
            <rFont val="Tahoma"/>
            <family val="2"/>
          </rPr>
          <t xml:space="preserve">
</t>
        </r>
        <r>
          <rPr>
            <sz val="9"/>
            <color indexed="81"/>
            <rFont val="Tahoma"/>
            <family val="2"/>
          </rPr>
          <t xml:space="preserve">
Objetivo 1. Pacto de cero tolerancia a la corrupción y a
la falta de transparencia</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C60" authorId="0" shapeId="0" xr:uid="{00000000-0006-0000-05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C60" authorId="0" shapeId="0" xr:uid="{00000000-0006-0000-06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Patricia Sanchez Florez</author>
  </authors>
  <commentList>
    <comment ref="G59" authorId="0" shapeId="0" xr:uid="{00000000-0006-0000-0A00-000001000000}">
      <text>
        <r>
          <rPr>
            <b/>
            <sz val="9"/>
            <color indexed="81"/>
            <rFont val="Tahoma"/>
            <family val="2"/>
          </rPr>
          <t>Sandra Patricia Sanchez Florez:</t>
        </r>
        <r>
          <rPr>
            <sz val="9"/>
            <color indexed="81"/>
            <rFont val="Tahoma"/>
            <family val="2"/>
          </rPr>
          <t xml:space="preserve">
Línea base 74,9
consulta en https://www.funcionpublica.gov.co/web/mipg/resultados-2018
https://app.powerbi.com/view?r=eyJrIjoiYTg1ZjBhNWMtYTI1Zi00ZWRlLTg0OTctOWNlZTc0ZTUyNjM5IiwidCI6IjU1MDNhYWMyLTdhMTUtNDZhZi1iNTIwLTJhNjc1YWQxZGYxNiIsImMiOjR9
</t>
        </r>
      </text>
    </comment>
  </commentList>
</comments>
</file>

<file path=xl/sharedStrings.xml><?xml version="1.0" encoding="utf-8"?>
<sst xmlns="http://schemas.openxmlformats.org/spreadsheetml/2006/main" count="2328" uniqueCount="966">
  <si>
    <t>LINEA PND</t>
  </si>
  <si>
    <t xml:space="preserve">ESTRATÉGIA PND </t>
  </si>
  <si>
    <t>RESPONSABLE</t>
  </si>
  <si>
    <t>INDICADOR</t>
  </si>
  <si>
    <t>UNIDAD DE MEDIDA</t>
  </si>
  <si>
    <t>META AÑO 1</t>
  </si>
  <si>
    <t>META AÑO 2</t>
  </si>
  <si>
    <t>META AÑO 3</t>
  </si>
  <si>
    <t>META AÑO 4</t>
  </si>
  <si>
    <t>Observaciones</t>
  </si>
  <si>
    <t>Entidad</t>
  </si>
  <si>
    <t>Dependencia</t>
  </si>
  <si>
    <t>OBJETIVO SECTORIAL</t>
  </si>
  <si>
    <t>ESTRATEGIA SECTORIAL</t>
  </si>
  <si>
    <t>LINEA BASE</t>
  </si>
  <si>
    <t>PUNTO ACUERDO DE PAZ</t>
  </si>
  <si>
    <t>DERECHOS GARANTIZADOS</t>
  </si>
  <si>
    <t>MEGA META SECTORIAL</t>
  </si>
  <si>
    <t>PLAN ESTRATEGICO SECTORIAL 2019 - 2022</t>
  </si>
  <si>
    <t>SECTOR DE LA INCLUSIÓN SOCIAL Y LA RECONCILIACIÓN</t>
  </si>
  <si>
    <t>POLÍTICA DE GESTIÓN Y DESEMPEÑO (MIPG)</t>
  </si>
  <si>
    <t>Pacto PND</t>
  </si>
  <si>
    <t>III. Pacto por la Equidad</t>
  </si>
  <si>
    <t>V. Pacto por la ciencia, la tecnología y la innovación</t>
  </si>
  <si>
    <t>XI. Pacto por la construcción de Paz</t>
  </si>
  <si>
    <t>XII. Pacto por la equidad de oportunidades para grupos étnicos</t>
  </si>
  <si>
    <t>XIII. Pacto por la inclusión de todas las personas con discapacidad</t>
  </si>
  <si>
    <t>XIV. Pacto de equidad para las mujeres</t>
  </si>
  <si>
    <t>XVII. Pacto Región Pacífico</t>
  </si>
  <si>
    <t>XVII. Pacto Región Caribe</t>
  </si>
  <si>
    <t>Capítulo L. Herramientas para una política social moderna y conectada a mercados.</t>
  </si>
  <si>
    <t>Capítulo E. Vivienda y entornos dignos e incluyentes.</t>
  </si>
  <si>
    <t>Capítulo H. Dignidad y felicidad para todos los adultos mayores.</t>
  </si>
  <si>
    <t>Capítulo K. Que nadie se quede atrás: Acciones coordinadas para la reducción de la pobreza.</t>
  </si>
  <si>
    <t xml:space="preserve">Capítulo F. Trabajo decente, acceso a mercados e ingresos dignos: acelerando la inclusión productiva. </t>
  </si>
  <si>
    <t>Capítulo A. Primero las niñas y los niños: desarrollo integral desde la primera infancia hasta la adolescencia.</t>
  </si>
  <si>
    <t>Capítulo D. Innovación pública para un país moderno.</t>
  </si>
  <si>
    <t>Capítulo B. Mayor Coordinación y eficacia para la estabilización.</t>
  </si>
  <si>
    <t>Capítulo D. Colombia atiende y repara a las víctimas.</t>
  </si>
  <si>
    <t>Capítulo B. Indígenas</t>
  </si>
  <si>
    <t>Capítulo C. Rrom</t>
  </si>
  <si>
    <t>Capítulo D. Negros, afrodescendientes, raizales y palenqueros</t>
  </si>
  <si>
    <t xml:space="preserve">Capítulo A. Alianza por la inclusión y la dignidad de todas las personas con discapacidad.	</t>
  </si>
  <si>
    <t>Capítulo B. Educación y empoderamiento económico para la eliminación de brechas de género en el mundo del trabajo</t>
  </si>
  <si>
    <t>Capítulo C. El cuidado, una apuesta de articulación y corresponsabilidad.</t>
  </si>
  <si>
    <t>Capítulo E. Promoción de la salud sexual y los derechos reproductivos para niñas, niños y adolescentes</t>
  </si>
  <si>
    <t>Capítulo H. Equidad para las mujeres en la construcción de paz.</t>
  </si>
  <si>
    <t>Promover la inclusión social y la equidad de la región.</t>
  </si>
  <si>
    <t>Capítulo D. Estrategias diferenciadas en el Pacífico.</t>
  </si>
  <si>
    <t>Capítulo C. Pacto regional.</t>
  </si>
  <si>
    <t>Acciones diferenciadas para la superación de la pobreza en La Guajira.</t>
  </si>
  <si>
    <t>Tasa de violencia contra niñas, niños y adolescentes</t>
  </si>
  <si>
    <t>Tasa de oficios de niñas, niños y adolescentes en su propio hogar</t>
  </si>
  <si>
    <t>Tasa de violencia intrafamiliar</t>
  </si>
  <si>
    <t>ODS ASOCIADO PRIMARIO</t>
  </si>
  <si>
    <t>META DEL CUATRIENIO</t>
  </si>
  <si>
    <t>Pobreza monetaria</t>
  </si>
  <si>
    <t>Pobreza extrema</t>
  </si>
  <si>
    <t>Pobreza monetaria rural</t>
  </si>
  <si>
    <t>Pobreza extrema rural</t>
  </si>
  <si>
    <t>IPM</t>
  </si>
  <si>
    <t>IPM rural</t>
  </si>
  <si>
    <t>Desigualdad (coeficiente de Gini)</t>
  </si>
  <si>
    <t>26,9% (12,8 millones de personas)</t>
  </si>
  <si>
    <t>7,4% (3,5 millones de personas)</t>
  </si>
  <si>
    <t>36% (3,9 millones de personas)</t>
  </si>
  <si>
    <t>15,4% (1,7 millones de personas)</t>
  </si>
  <si>
    <t>17% (8,3 millones de personas)</t>
  </si>
  <si>
    <t>36,6% (3,9 millones de personas)</t>
  </si>
  <si>
    <t>21% (9,9 millones de personas)</t>
  </si>
  <si>
    <t>4,4% (2,0 millones de personas)</t>
  </si>
  <si>
    <t>28,9% (3,1 millones de personas)</t>
  </si>
  <si>
    <t>9,9% (1,1 millones de personas)</t>
  </si>
  <si>
    <t>11,9% (5,8 millones de personas)</t>
  </si>
  <si>
    <t>33% (3,3 millones de personas)</t>
  </si>
  <si>
    <t>Víctimas reparadas administrativamente</t>
  </si>
  <si>
    <t>Sujetos de reparación colectiva reparados administrativamente</t>
  </si>
  <si>
    <t>Sujetos de reparación colectiva étnicos indemnizados</t>
  </si>
  <si>
    <t>Victimas retornadas, reubicadas o integradas localmente</t>
  </si>
  <si>
    <t>Víctimas que han superado la situación de vulnerabilidad causada por el desplazamiento forzado</t>
  </si>
  <si>
    <t>Pobreza Monetaria (Chocó)</t>
  </si>
  <si>
    <t>Pobreza Monetaria Extrema (Chocó)</t>
  </si>
  <si>
    <t>Pobreza Monetaria (La Guajira)</t>
  </si>
  <si>
    <t>Pobreza Monetaria Extrema (La Guajira)</t>
  </si>
  <si>
    <t>Estratégias Sectoriales</t>
  </si>
  <si>
    <t>2.      Liderar las políticas públicas orientadas a la protección y desarrollo integral de las niñas, niños y adolescentes, desde un enfoque diferencial, territorial y de curso de vida.</t>
  </si>
  <si>
    <t>4.      Fortalecer la articulación de procesos organizacionales e instrumentos de política pública orientados a la reparación integral de las víctimas del conflicto armado y a la garantía del derecho a la verdad para la sociedad, como pacto por la construcción de paz.</t>
  </si>
  <si>
    <t>5.      Mejorar el desempeño sectorial con énfasis en la interoperabilidad de la información, la mitigación del riesgo, la prevención de la corrupción y las buenas prácticas de gestión documental.</t>
  </si>
  <si>
    <t xml:space="preserve">3.      Promover la ruta superación de la pobreza a nivel interinstitucional desde las políticas públicas de inclusión social y productiva de los hogares en pobreza extrema y multidimensional.  </t>
  </si>
  <si>
    <t>Fortalecimiento de capacidades de los actores estatales y las políticas públicas orientadas el reconocimiento y protección de las familias.</t>
  </si>
  <si>
    <t>Contribuir al desarrollo de estrategias que promuevan una alimentación saludable y mejorar el estado nutricional de niñas, niños y adolescentes con énfasis en la Guajira, Choco y zonas dispersas.</t>
  </si>
  <si>
    <t xml:space="preserve">Incorporar el enfoque de curso de vida en la oferta social del Estado </t>
  </si>
  <si>
    <t>Seguimiento a las políticas y líneas de política dirigidas a la primera infancia, infancia y adolescencia y rutas de atención integral</t>
  </si>
  <si>
    <t>Diseñar e implementar la estrategia de superación de la pobreza infantil y su medición</t>
  </si>
  <si>
    <t>Definir una estrategia intersectorial para prevenir y atender la violencias y vulneraciones contra niños, niñas y adolescentes.</t>
  </si>
  <si>
    <t>Apuestas</t>
  </si>
  <si>
    <r>
      <t xml:space="preserve">Establecer estrategias que fortalezcan la corresponsabilidad entre las entidades del </t>
    </r>
    <r>
      <rPr>
        <sz val="11"/>
        <color rgb="FF993366"/>
        <rFont val="Arial"/>
        <family val="2"/>
      </rPr>
      <t>SNBF</t>
    </r>
    <r>
      <rPr>
        <sz val="12"/>
        <color rgb="FF993366"/>
        <rFont val="Arial"/>
        <family val="2"/>
      </rPr>
      <t>.</t>
    </r>
  </si>
  <si>
    <r>
      <rPr>
        <sz val="12"/>
        <color rgb="FF993366"/>
        <rFont val="Times New Roman"/>
        <family val="1"/>
      </rPr>
      <t xml:space="preserve"> </t>
    </r>
    <r>
      <rPr>
        <sz val="12"/>
        <color rgb="FF993366"/>
        <rFont val="Arial"/>
        <family val="2"/>
      </rPr>
      <t>Articular la concurrencia de acciones institucionales a niños, niñas y adolescentes desde un enfoque de derechos.</t>
    </r>
  </si>
  <si>
    <t>Contribuir al deber de la memoria y verdad en contribución a la reparación simbólica, divulgación y reconocimiento de los hechos que desencadenaron actos violentos en la historia reciente del país para la no repetición</t>
  </si>
  <si>
    <t>Acompañar el Proyecto del Museo Nacional de la Memoria Histórica.</t>
  </si>
  <si>
    <t>Establecer estrategias que fortalezcan la corresponsabilidad entre las entidades del SNARIV para la atención y reparación de víctimas.</t>
  </si>
  <si>
    <t xml:space="preserve">Consolidar la estrategia de Interoperabilidad de los sistemas de información sectorial para mejorar la planeación, el seguimiento y la toma de decisiones </t>
  </si>
  <si>
    <t>Construcción de indicadores de control y seguimiento para el sector</t>
  </si>
  <si>
    <t>Acompañar la profundización del MIPG a través del intercambio de experiencias y buenas prácticas implementar</t>
  </si>
  <si>
    <t>ACCIONES</t>
  </si>
  <si>
    <t>Prosperidad Social</t>
  </si>
  <si>
    <t>Instituto Colombiano de Bienestar Familiar</t>
  </si>
  <si>
    <t>Unidad para las Víctimas</t>
  </si>
  <si>
    <t>Centro Nacional de Memoria Histórica</t>
  </si>
  <si>
    <r>
      <t>Unidad de Medida</t>
    </r>
    <r>
      <rPr>
        <b/>
        <sz val="11"/>
        <color rgb="FF993366"/>
        <rFont val="Arial"/>
        <family val="2"/>
      </rPr>
      <t xml:space="preserve"> </t>
    </r>
    <r>
      <rPr>
        <b/>
        <sz val="10"/>
        <color rgb="FF993366"/>
        <rFont val="Arial"/>
        <family val="2"/>
      </rPr>
      <t xml:space="preserve">(Personas, Hogares, Obras, capitalización, Subsidios etc.) </t>
    </r>
  </si>
  <si>
    <t>1.      Liderar la gestión de la política nacional de apoyo y fortalecimiento a las familias y su articulación con las políticas territoriales orientadas a garantizar sus derechos.</t>
  </si>
  <si>
    <r>
      <t xml:space="preserve">Meta para el Cuatrienio </t>
    </r>
    <r>
      <rPr>
        <b/>
        <sz val="10"/>
        <color rgb="FF993366"/>
        <rFont val="Arial"/>
        <family val="2"/>
      </rPr>
      <t>(Número de personas, hogares, obras, capitalizaciones, etc.)</t>
    </r>
  </si>
  <si>
    <r>
      <t xml:space="preserve">Meta  2019
</t>
    </r>
    <r>
      <rPr>
        <b/>
        <sz val="11"/>
        <color rgb="FF993366"/>
        <rFont val="Arial"/>
        <family val="2"/>
      </rPr>
      <t>(Número de personas, hogares, obras, capitalizaciones, etc.)</t>
    </r>
  </si>
  <si>
    <r>
      <t xml:space="preserve">Meta  2020
</t>
    </r>
    <r>
      <rPr>
        <b/>
        <sz val="11"/>
        <color rgb="FF993366"/>
        <rFont val="Arial"/>
        <family val="2"/>
      </rPr>
      <t>(Número de personas, hogares, obras, capitalizaciones, etc.)</t>
    </r>
  </si>
  <si>
    <r>
      <t xml:space="preserve">Meta  2021
</t>
    </r>
    <r>
      <rPr>
        <b/>
        <sz val="11"/>
        <color rgb="FF993366"/>
        <rFont val="Arial"/>
        <family val="2"/>
      </rPr>
      <t>(Número de personas, hogares, obras, capitalizaciones, etc.)</t>
    </r>
  </si>
  <si>
    <r>
      <t xml:space="preserve">Meta  2022
</t>
    </r>
    <r>
      <rPr>
        <b/>
        <sz val="11"/>
        <color rgb="FF993366"/>
        <rFont val="Arial"/>
        <family val="2"/>
      </rPr>
      <t>(Número de personas, hogares, obras, capitalizaciones, etc.)</t>
    </r>
  </si>
  <si>
    <t>Víctimas  reparadas administrativamente (indemnizadas)</t>
  </si>
  <si>
    <t>Víctimas reparadas</t>
  </si>
  <si>
    <t>Sujetos de reparación colectiva reparados administrativamente </t>
  </si>
  <si>
    <t xml:space="preserve">Sujetos de Reparación Colectiva </t>
  </si>
  <si>
    <t>Sujetos de reparación colectiva étnicos indemnizados </t>
  </si>
  <si>
    <t>Sujetos de Reparación Colectiva étnicos</t>
  </si>
  <si>
    <t>Víctimas retornadas, reubicadas o integradas localmente </t>
  </si>
  <si>
    <t>Víctimas</t>
  </si>
  <si>
    <t>Víctimas que han superado la situación de vulnerabilidad causada por el desplazamiento forzado </t>
  </si>
  <si>
    <t xml:space="preserve">Realizar informes de memoria histórica que aporten al esclarecimiento de los hechos y contribuyan a conocer la verdad de lo ocurrido en el conflicto armado colombiano </t>
  </si>
  <si>
    <t xml:space="preserve">Número de informes de memoria histórica sobre el conflicto armado realizados </t>
  </si>
  <si>
    <t>Apoyar las iniciativas de memoria agenciadas por las comunidades afectadas por el conflicto armado colombiano</t>
  </si>
  <si>
    <t>Número de Iniciativas de memoria apoyadas</t>
  </si>
  <si>
    <t xml:space="preserve">Construir el Museo de Memoria Histórica de Colombia (MMHC)  </t>
  </si>
  <si>
    <t>Porcentaje de avance en la construcción del MMHC y la articulación con el Archivo de Derechos Humanos del CNMH</t>
  </si>
  <si>
    <t>Articular el  Museo de Memoria Histórica de Colombia (MMHC) con el Archivo de Derechos Humanos del CNMH</t>
  </si>
  <si>
    <t xml:space="preserve">Mantener la articulación y diálogo permanente con la Unidad para las Víctimas para el desarrollo de las acciones que contribuyan a la reparación simbólica de las víctimas del conflicto armado colombiano </t>
  </si>
  <si>
    <t xml:space="preserve">Número de planes de reparación colectiva acompañados </t>
  </si>
  <si>
    <t>Fortalecer la articulación y diálogo entre el Centro Nacional de Memoria Histórica  y la Unidad para las Vícitmas para el desarrollo de acciones que contribuyan a la reparación simbólica de las víctimas del conflicto armado colombiano.</t>
  </si>
  <si>
    <t xml:space="preserve">Construir el Museo de Memoria Histórica de Colombia. (MMHC)  </t>
  </si>
  <si>
    <t>Porcentaje de avance en la construcción del MMHC.</t>
  </si>
  <si>
    <t xml:space="preserve">Aportar con la ejecución de las acciones competencia del CNMH a los objetivos del SNARIV </t>
  </si>
  <si>
    <t>Hogares</t>
  </si>
  <si>
    <t>Consolidar a Equidad Digital como la plataforma de información del Sector garantizando
interoperabilidad con otros sistemas y fuentes de datos</t>
  </si>
  <si>
    <t>Programas interoperando con Equidad Digital</t>
  </si>
  <si>
    <t>Posicionar la Ruta Institucional de Superación de la Pobreza en la Mesa de Equidad para articular la oferta social del Estado.</t>
  </si>
  <si>
    <t>Rediseñar y consolidar la Estrategia UNIDOS como puerta de ingreso de la población en Pobreza Extrema a la oferta social del Estado.</t>
  </si>
  <si>
    <t>La oferta de inclusión productiva aporta a la generación de ingresos de población en
pobreza extrema.</t>
  </si>
  <si>
    <t xml:space="preserve">
en Acción Rediseñar y atiender prioritariamente población en pobreza extrema de la Estrategia UNIDOS con programas de Transferencias Monetarias Condicionadas.</t>
  </si>
  <si>
    <t>Familias</t>
  </si>
  <si>
    <t xml:space="preserve">Coordinación y seguimiento a la estrategia de reducción de pobreza en el marco de la Mesa de Equidad, con énfasis en los programas de inclusión social y productiva de Prosperidad Social como plataforma de focalización y articulación de oferta integral dirigida a hogares en pobreza. </t>
  </si>
  <si>
    <t>Desarrollar el Modelo de gestión territorial, para la implementación de las políticas públicas nacionales en torno a la protección y el desarrollo integral de la primera infancia, la infancia, la adolescencia y el fortalecimiento familiar.</t>
  </si>
  <si>
    <t xml:space="preserve">Modelo </t>
  </si>
  <si>
    <t>Asistir a municipios y departamentos técnicamente en el ciclo de gestión de la Política Pública de primera Infancia, Infancia y Adolescencia y fortalecimiento familiar</t>
  </si>
  <si>
    <t xml:space="preserve">Entidad territorial </t>
  </si>
  <si>
    <t>Ejecutar un plan de acción para la formulación de énfasis específicos para la protección integral a niños, niñas y adolescentes, en el marco de las políticas públicas para la niñez existentes</t>
  </si>
  <si>
    <t>Plan de acción</t>
  </si>
  <si>
    <t>Diseñar y socializar la ruta integral de atenciones para la infancia y la adolescencia.</t>
  </si>
  <si>
    <t>Ruta</t>
  </si>
  <si>
    <t>Atender integralmente a niños y niñas en el marco de la educación inicial.</t>
  </si>
  <si>
    <t xml:space="preserve">Niños, niñas </t>
  </si>
  <si>
    <t>Atender a niñas, niños y adolescentes en el Programa Desarrollo Naranja</t>
  </si>
  <si>
    <t>Niños, niñas y adolescentes</t>
  </si>
  <si>
    <t>Liderar conjuntamente con DPS la creación e implementación de una Estrategia de Superación de Pobreza Infantil (se hace propuesta para discutir con DPS)</t>
  </si>
  <si>
    <t>Apoyar al DNP en el diseño de una medición de pobreza multidimensional infantil</t>
  </si>
  <si>
    <t>Avance en la construcción del indicador de pobreza infantil multidimensional</t>
  </si>
  <si>
    <t>Indicador de Pobreza Multidimensional Infantil Calculado</t>
  </si>
  <si>
    <t>Documento con resultado preliminar de medición de pobreza infantil en Colombia</t>
  </si>
  <si>
    <t>Documento con metodología definitiva para medición de pobreza infantil en Colombia</t>
  </si>
  <si>
    <t xml:space="preserve">Documento con resultado definitivo Pobreza Infantil </t>
  </si>
  <si>
    <t>Documento de análisis y oficialización del Indicador de Pobreza Infantil Multidimensional Calculado</t>
  </si>
  <si>
    <t>Concurrencia de 6 o mas atenciones priorizadas para niños que cuentan con educación inicial en el marco de la atención integral  (en articulación con la CIPI).</t>
  </si>
  <si>
    <t xml:space="preserve">Porcentaje </t>
  </si>
  <si>
    <t>Reducir la tasa de violencia contra niñas, niños y adolescentes (por cada 100.000 NNA entre 0 y 17 años)</t>
  </si>
  <si>
    <t>Tasa</t>
  </si>
  <si>
    <t>Reducir la Tasa de violencia intrafamiliar</t>
  </si>
  <si>
    <t xml:space="preserve">Tasa </t>
  </si>
  <si>
    <t>Atender a niñas, niños y mujeres gestantes en la modalidad para la prevención de la desnutrición.</t>
  </si>
  <si>
    <t>Niños, niñas y mujeres gestantes</t>
  </si>
  <si>
    <t>Capacitar agentes educativos que participan en la estrategia de información, educación y comunicación para la promoción de hábitos y estilos de vida saludables.</t>
  </si>
  <si>
    <t>Agentes educativos</t>
  </si>
  <si>
    <t>Fortalecer el sistema integral de monitoreo y evaluación institucional SIMEI del ICBF</t>
  </si>
  <si>
    <t xml:space="preserve">Fortalecer el Modelo Integrado de Gestión en el ICBF, aumentando  la calificación del Formulario Único de Reporte de Avance a la Gestión - FURAG, en 10 puntos en el cuatrienio </t>
  </si>
  <si>
    <t>Puntos porcentuales acumulados de la calificación del indicador del Formulario Único de Reporte de Avance a la Gestión (FURAG)</t>
  </si>
  <si>
    <t>Incrementar la calificación del FURAG en 10 puntos porcentuales con respecto a la medición del 2018</t>
  </si>
  <si>
    <t>Incrementar 3 puntos porcentuales con base en resultado de 2018</t>
  </si>
  <si>
    <t>Incrementar 6 puntos porcentuales con base en resultado de 2018</t>
  </si>
  <si>
    <t>Incrementar 8 puntos porcentuales con base en resultado de 2018</t>
  </si>
  <si>
    <t>Incrementar 10 puntos porcentuales con base en resultado de 2018</t>
  </si>
  <si>
    <t>Diseñar e implementar un banco de buenas prácticas y lecciones aprendidas</t>
  </si>
  <si>
    <t xml:space="preserve"> Banco de buenas prácticas y lecciones aprendidas</t>
  </si>
  <si>
    <t xml:space="preserve">Banco  de buenas prácticas y lecciones aprendidas implementado en el ICBF </t>
  </si>
  <si>
    <t>Metodología de buenas prácticas y lecciones aprendidas</t>
  </si>
  <si>
    <t xml:space="preserve">Banco de Buenas prácticas y lecciones aprendidas   implementado para los procesos misionales </t>
  </si>
  <si>
    <t xml:space="preserve">Banco de Buenas prácticas y lecciones aprendidas implementado para los procesos estratégicos y de apoyo </t>
  </si>
  <si>
    <t>Banco de Buenas prácticas y lecciones aprendidas implementado en  los procesos de evaluación.</t>
  </si>
  <si>
    <t>Definición de portafolio de servicios de integración e interoperabilidad de los sistemas de información del ICBF</t>
  </si>
  <si>
    <t>Número de actividades cumplidas de la hoja de ruta del Plan Estratégico de Tecnología e Información (PETI, 2019-2022) del ICBF</t>
  </si>
  <si>
    <t>Fortalecimiento de  la interoperabilidad para permitir la integración con trámites y servicios internos y de otras entidades, en el marco arquitectónico definido por Mintic</t>
  </si>
  <si>
    <t>Aporta a la generación de ingresos de población en
pobreza extrema con oferta de inclusión productiva.</t>
  </si>
  <si>
    <t>Línea/Capítulo PND</t>
  </si>
  <si>
    <t xml:space="preserve">III. Pacto por la Equidad </t>
  </si>
  <si>
    <t>Capitulo M. Familias con futuro para todos</t>
  </si>
  <si>
    <t>I. Pacto por la legalidad: seguridad efectiva y justicia transparente para que todos vivamos con libertad y en democracia</t>
  </si>
  <si>
    <t>ODS</t>
  </si>
  <si>
    <t xml:space="preserve">ODS 1. Fin de la pobreza
ODS 
ODS 10. Reducción de las desigualdades
</t>
  </si>
  <si>
    <t>ODS 16. Paz y justicia e instituciones sólidas</t>
  </si>
  <si>
    <t>Fortalecimiento de capacidades de los actores estatales y las políticas públicas orientadas al reconocimiento y protección de las familias.</t>
  </si>
  <si>
    <t>Incorporar el enfoque de curso de vida de la política de familias dentro de la oferta social del Estado, a través de diferentes atenciones de acuerdo a sus necesidades.</t>
  </si>
  <si>
    <t>Fortalecimiento de capacidades de los actores estatales hacia el reconocimiento y proteccion de las familias.</t>
  </si>
  <si>
    <t xml:space="preserve">Articular las políticas nacionales poblacionales con la Política Nacional de Apoyo y Fortalecimiento a las Familias. </t>
  </si>
  <si>
    <t>Estrategias (Propuestas en la mesa sectorial)</t>
  </si>
  <si>
    <t xml:space="preserve">Formalizar y liderar la mesa tecnica nacional de la Politica Publica de Apoyo y Fortalecimiento a las familias. </t>
  </si>
  <si>
    <t>Articular la mesa de familia con la mesa de equidad y demas instancias de articulacion de las politicas poblacionales.</t>
  </si>
  <si>
    <t xml:space="preserve"> Articular la concurrencia de acciones institucionales a niños, niñas y adolescentes desde un enfoque de derechos.</t>
  </si>
  <si>
    <t xml:space="preserve">Unidad de Medida (Personas, Hogares, Obras, capitalización, Subsidios etc.) </t>
  </si>
  <si>
    <t>Meta para el Cuatrienio (Número de personas, hogares, obras, capitalizaciones, etc.)</t>
  </si>
  <si>
    <t>Meta  2019
(Número de personas, hogares, obras, capitalizaciones, etc.)</t>
  </si>
  <si>
    <t>Meta  2020
(Número de personas, hogares, obras, capitalizaciones, etc.)</t>
  </si>
  <si>
    <t>Meta  2021
(Número de personas, hogares, obras, capitalizaciones, etc.)</t>
  </si>
  <si>
    <t>Meta  2022
(Número de personas, hogares, obras, capitalizaciones, etc.)</t>
  </si>
  <si>
    <t>Establecer estrategias que fortalezcan la corresponsabilidad entre las entidades del SNBF.</t>
  </si>
  <si>
    <r>
      <rPr>
        <sz val="11"/>
        <color rgb="FF00B050"/>
        <rFont val="Work Sans"/>
        <family val="3"/>
      </rPr>
      <t xml:space="preserve">El ODS que como sector debemos liderar para este capitulo es solamente el 16 .
</t>
    </r>
    <r>
      <rPr>
        <sz val="11"/>
        <color theme="1"/>
        <rFont val="Work Sans"/>
        <family val="3"/>
      </rPr>
      <t xml:space="preserve">
ODS 4. Educación de calidad
ODS 5. Igualdad de género
ODS 16. Paz, justicia y entidades sólidas</t>
    </r>
  </si>
  <si>
    <t>Tasa de violencia  contra niños, niñas y adolescentes (por cada 100.000 NNA entre 0 y 17 años)*</t>
  </si>
  <si>
    <t>Indicador PND (para el sector)</t>
  </si>
  <si>
    <t xml:space="preserve">Acción Estrategica </t>
  </si>
  <si>
    <t>Entidad responsable</t>
  </si>
  <si>
    <t>Optimizar la concurrencia de la oferta social superando las deficiencias de la información</t>
  </si>
  <si>
    <t>Interoperabilidad</t>
  </si>
  <si>
    <t>identificacion y canalización de oferta pública, privada y del tercer sector</t>
  </si>
  <si>
    <t>Focalizacion y caracterización</t>
  </si>
  <si>
    <t>Alineacion de instancias de Alto Nivel</t>
  </si>
  <si>
    <t>Establecer espacio interinstitucional para los Enfoques Diferenciales.</t>
  </si>
  <si>
    <t>Consolidar el deber de la memoria y verdad en contribución a la reparación simbólica mediante el museo</t>
  </si>
  <si>
    <t>­Creación de una ficha de información sectorial estratégica donde cada entidad adscrita aporte sus datos más relevantes – Interoperabilidad equidad digital</t>
  </si>
  <si>
    <t>­Construcción de indicadores de control y seguimiento para el sector</t>
  </si>
  <si>
    <t>Liderar las políticas públicas y articular la concurrencia de las acciones institucionales dirigidas a las niñas, niños y adolescentes, y sus familias, para su protección y desarrollo integral desde un enfoque diferencial, territorial y de curso de vida.</t>
  </si>
  <si>
    <t>Articular la concurrencia de acciones institucionales a niños, niñas y adolescentes, y sus familias, desde un enfoque de derechos.</t>
  </si>
  <si>
    <t>Diseño e implementación de una estrategia de superación de la pobreza infantil y su medición.</t>
  </si>
  <si>
    <t>Diseñar una estrategia de transición de la infancia a la juventud</t>
  </si>
  <si>
    <t>Definir una estrategia intersectorial para prevenir y atender la violencias y vulneraciones contra niños, niñas y adolescentes</t>
  </si>
  <si>
    <t xml:space="preserve">Fortalecer los actores e instancias territoriales y nacionales del SNBF para optimizar su gestión en la protección integral de NNA </t>
  </si>
  <si>
    <t>Contribuir al desarrollo de acciones que promuevan  una alimentación saludable y mejorar el estado nutricional  de niñas, niños y adolescentes  con énfasis en la Guajira, Choco y zonas dispersas.</t>
  </si>
  <si>
    <t>Implementación y seguimiento a las políticas y líneas de política dirigidas a la primera infancia, infancia y adolescencia y las rutas integrales de atención.</t>
  </si>
  <si>
    <t xml:space="preserve">Crear conciencia social mediante la divulgación y reconocimiento de los hechos que desencadenaron actos violentos en la historia reciente del país para la no repetición a través del Museo Nacional de la Memoria Histórica
</t>
  </si>
  <si>
    <t>Dimensión MIPG</t>
  </si>
  <si>
    <t>Tasa de violencia contra niñas,
niños y adolescentes (por cada
100.000 NNA entre 0 y 17 años)</t>
  </si>
  <si>
    <t>Tasa de oficios de niñas, niños y
adolescentes en su propio hogar</t>
  </si>
  <si>
    <t>Pobreza monetaria (T)</t>
  </si>
  <si>
    <t>Índice de Pobreza Multidimensional (IPM)</t>
  </si>
  <si>
    <t>Índice de Pobreza Multidimensional Rural (IPM)</t>
  </si>
  <si>
    <t>Índice de Pobreza Multidimensional (IPM) en los municipios PDET*</t>
  </si>
  <si>
    <t>Desigualdad (Coeficiente de Gini)</t>
  </si>
  <si>
    <t>Cobertura de Familias en Acción (T)*  (T: indicador Transformacional/ Prioridad Sectorial.)</t>
  </si>
  <si>
    <t>Pobreza monetaria rural (T) (T: indicador Transformacional/ Prioridad Sectorial.)</t>
  </si>
  <si>
    <t>Cobertura de Jóvenes en Acción (T)* (T: indicador Transformacional/ Prioridad Sectorial.)</t>
  </si>
  <si>
    <t>Hogares en pobreza extrema acompañados en al menos un ciclo por la Estrategia Unidos (T) (T: indicador Transformacional/ Prioridad Sectorial.)</t>
  </si>
  <si>
    <t>26,9 %  (12,8 millones de personas)</t>
  </si>
  <si>
    <t>36 % (3,9 millones de personas)</t>
  </si>
  <si>
    <t>2,5 millones</t>
  </si>
  <si>
    <t>29,6% (1,9 millones de personas)</t>
  </si>
  <si>
    <t xml:space="preserve">21 % (9,9 millones de personas) </t>
  </si>
  <si>
    <t xml:space="preserve">28,9 % (3,1 millones de personas) </t>
  </si>
  <si>
    <t>2,4 millones</t>
  </si>
  <si>
    <t>17,8% (1,2 millones de personas)</t>
  </si>
  <si>
    <t>Familias con alto riesgo de vulneración o con niños, niñas y adolescentes en protección, atendidas por el programa Mi Familia</t>
  </si>
  <si>
    <t xml:space="preserve">Museo de Memoria Histórica de Colombia y Archivo de Derechos Humanos construido, dotado y puesto al servicio de la sociedad  </t>
  </si>
  <si>
    <t xml:space="preserve">Iniciativas de memoria histórica sobre el conflicto armado acompañadas </t>
  </si>
  <si>
    <t xml:space="preserve">Municipios en los que se implementarán los PDET con memoria documental preservada  </t>
  </si>
  <si>
    <t xml:space="preserve">Víctimas que han superado la situación de vulnerabilidad causada por el desplazamiento forzado </t>
  </si>
  <si>
    <t xml:space="preserve">Víctimas reparadas administrativamente </t>
  </si>
  <si>
    <t xml:space="preserve">Sujetos de reparación colectiva reparados administrativamente  </t>
  </si>
  <si>
    <t xml:space="preserve">Sujetos de reparación colectiva étnicos indemnizados  </t>
  </si>
  <si>
    <t xml:space="preserve">Víctimas retornadas, reubicadas o integradas localmente  </t>
  </si>
  <si>
    <r>
      <rPr>
        <sz val="11"/>
        <color rgb="FF00B050"/>
        <rFont val="Work Sans"/>
        <family val="3"/>
      </rPr>
      <t>Línea C</t>
    </r>
    <r>
      <rPr>
        <sz val="11"/>
        <color theme="1"/>
        <rFont val="Work Sans"/>
        <family val="3"/>
      </rPr>
      <t>: Alianza contra la corrupción:
tolerancia cero con los corruptos</t>
    </r>
  </si>
  <si>
    <r>
      <t xml:space="preserve">ODS 1. Fin de la pobreza
ODS 4. Educación de calidad
ODS 10. Reducción de desigualdad
ODS 11. Ciudades y comunidades sostenibles </t>
    </r>
    <r>
      <rPr>
        <sz val="11"/>
        <color rgb="FF00B050"/>
        <rFont val="Work Sans"/>
        <family val="3"/>
      </rPr>
      <t>(Revisando aplica el ODS 8, el 11 aplica para el sector Deporte y recreación)</t>
    </r>
    <r>
      <rPr>
        <sz val="11"/>
        <color theme="1"/>
        <rFont val="Work Sans"/>
        <family val="3"/>
      </rPr>
      <t xml:space="preserve">
ODS 16. Paz y justicia e instituciones sólidas
</t>
    </r>
  </si>
  <si>
    <t>Direccionamiento Estratégico y Planeación
Gestión con Valores para el Resultado
Evaluación de Resultados
Información y comunicación
Gestión del conocimiento y la innovación</t>
  </si>
  <si>
    <r>
      <t xml:space="preserve">5. Mejorar el desempeño sectorial con énfasis en la interoperabilidad de la información, la mitigación del riesgo, la prevención de la corrupción y las buenas prácticas de gestión documental. </t>
    </r>
    <r>
      <rPr>
        <sz val="11"/>
        <color rgb="FFFF0000"/>
        <rFont val="Work Sans"/>
        <family val="3"/>
      </rPr>
      <t xml:space="preserve"> (Este objetivo no fue abordado en mesa sectorial, considero que es importante dejarlo a consideración del sector  y establecer estrategias y actividades para su cumplimiento)</t>
    </r>
  </si>
  <si>
    <t>Pobreza extrema en los municipios PDET (PROGRAMA DE Desarrollo con enfoque territorial)</t>
  </si>
  <si>
    <t xml:space="preserve">Porcentaje de niñas y niños en primera indfancia que cuentan con atenciones priorizadas en el marco de la atención integral </t>
  </si>
  <si>
    <t>niños, niñas y adolescents  beneficiarios de la estrategia de desarrollo naranja</t>
  </si>
  <si>
    <t>Cobertura de Familias en Acción  (T)</t>
  </si>
  <si>
    <t xml:space="preserve"> Liderar la gestión de la política nacional de apoyo y fortalecimiento a las familias y su articulación con las políticas territoriales orientadas a garantizar sus derechos.</t>
  </si>
  <si>
    <r>
      <t>Coordinación y seguimiento a la estrategia de reducción de pobreza en el marco de la Mesa de Equidad, con énfasis en los programas de inclusión social y productiva de Prosperidad Social como plataforma de focalización y articulación de ofert</t>
    </r>
    <r>
      <rPr>
        <b/>
        <sz val="11"/>
        <rFont val="Work Sans"/>
        <family val="3"/>
      </rPr>
      <t>a</t>
    </r>
    <r>
      <rPr>
        <sz val="11"/>
        <rFont val="Work Sans"/>
        <family val="3"/>
      </rPr>
      <t xml:space="preserve"> integral dirigida a hogares en pobreza. </t>
    </r>
  </si>
  <si>
    <t>Indicador</t>
  </si>
  <si>
    <t>Fortalecer la institucionalidad del SNARIV y su rol activo en cada subcomité (Es una propuesta que sugieren redactarla mejor)</t>
  </si>
  <si>
    <t xml:space="preserve">Establecer estrategias que fortalezcan la corresponsabilidad entre las entidades del SNARIV para la atención y reparación de víctimas. </t>
  </si>
  <si>
    <t>Línea base</t>
  </si>
  <si>
    <t>Meta cuatrienio</t>
  </si>
  <si>
    <t>Pacto</t>
  </si>
  <si>
    <t xml:space="preserve">Pobreza Monetaria (T) </t>
  </si>
  <si>
    <t>Pacto por la Equidad. Línea K</t>
  </si>
  <si>
    <t>Pobreza Monetaria Rural (T)</t>
  </si>
  <si>
    <t>7.4% (3.5 millones de personas)</t>
  </si>
  <si>
    <t>4.4% (2.0 millomes de personas)</t>
  </si>
  <si>
    <t>Pobreza Extrema rural</t>
  </si>
  <si>
    <t>15.4% (1.7 millones de personas)</t>
  </si>
  <si>
    <t>9.9%(1.1 millones de personas)</t>
  </si>
  <si>
    <t>Pacto por la construcción de paz (XI)</t>
  </si>
  <si>
    <t>Línea A</t>
  </si>
  <si>
    <t>17 % (8,3 millones de personas)</t>
  </si>
  <si>
    <t>11,9 % (5,8 millones de personas)</t>
  </si>
  <si>
    <t>36,6 % (3,9 millones de personas)</t>
  </si>
  <si>
    <t>33 % (3,3 millones de personas)</t>
  </si>
  <si>
    <t>40,4% (2,7 millones de personas)</t>
  </si>
  <si>
    <t>28,2% (1,9 millones de personas)</t>
  </si>
  <si>
    <t>Pobreza monetaria (Chocó)</t>
  </si>
  <si>
    <t>58.7%</t>
  </si>
  <si>
    <t>53.4%</t>
  </si>
  <si>
    <t>Pacto región pacífico(XVII)</t>
  </si>
  <si>
    <t>Pobreza monetaria extrema (Chocó)</t>
  </si>
  <si>
    <t>32.7%</t>
  </si>
  <si>
    <t>27.2%</t>
  </si>
  <si>
    <t>Pobreza monetaria (La Guajira)</t>
  </si>
  <si>
    <t>52.6%</t>
  </si>
  <si>
    <t>47.2%</t>
  </si>
  <si>
    <t>Pacto región caribe(XVIII)</t>
  </si>
  <si>
    <t>Pobreza monetaria extrema (La Guajira)</t>
  </si>
  <si>
    <t>26.5%</t>
  </si>
  <si>
    <t>22.4%</t>
  </si>
  <si>
    <t>Pacto por la Equidad. Línea A</t>
  </si>
  <si>
    <t>Línea M</t>
  </si>
  <si>
    <t>4.1%</t>
  </si>
  <si>
    <t>3.1%</t>
  </si>
  <si>
    <t>Línea D</t>
  </si>
  <si>
    <t>Rediseñar y atender prioritariamente población en pobreza extrema de la Estrategia UNIDOS con programas de Transferencias Monetarias Condicionadas.</t>
  </si>
  <si>
    <t>Hogares en pobreza extrema acompañados en al menos un ciclo de la estrategia Unidos (T)</t>
  </si>
  <si>
    <t>Porcentaje de niñas y niños en primera infancia que cuenta con atenciones priorizadas en el marco de la atención integral</t>
  </si>
  <si>
    <t>Desarrollo integral de niños, niñas adolescentes y sus familias</t>
  </si>
  <si>
    <t>Niñas, niños y adolescentes beneficiarios de la estrategia de desarrollo naranja</t>
  </si>
  <si>
    <t>Familias con alto riesgo de vulneración o con niños, niñas y adolescentes en protección, atendidas por el Programa Mi Familia</t>
  </si>
  <si>
    <t>Hogares beneficiados con mejoramiento de vivienda (DPS) (T)</t>
  </si>
  <si>
    <t>Acceso a soluciones de vivienda</t>
  </si>
  <si>
    <t>Pacto por la Equidad. Línea E</t>
  </si>
  <si>
    <t>Vivienda, Ciudad y Territorio</t>
  </si>
  <si>
    <t>Hogares beneficiados con incentivos de reducción de carencias habitacionales (DPS)* (T)**</t>
  </si>
  <si>
    <t>Hogares beneficiados con mejoramiento de entornos (DPS) (T)</t>
  </si>
  <si>
    <t>Pacto por la Equidad. Línea F</t>
  </si>
  <si>
    <t>Inclusión social y productiva para la población en situación de vulnerabilidad</t>
  </si>
  <si>
    <t>Emprendimientos inclusivos acompañados a capitalizar **</t>
  </si>
  <si>
    <t>Cobertura de Familias en Acción (T)</t>
  </si>
  <si>
    <t>Cobertura de jóvenes en Acción (T)*</t>
  </si>
  <si>
    <t>Hogares en pobreza extrema acompañados en al menos un ciclo por la Estrategia Unidos (T)</t>
  </si>
  <si>
    <t>Pacto por la Equidad. Línea A Linea M</t>
  </si>
  <si>
    <t>Museo de Memoria Histórica de Colombia y Archivo de Derechos Humanos construido, dotado y puesto al servicio de la sociedad</t>
  </si>
  <si>
    <t>Atención y Asistencia y Reparación Integral a las Víctimas</t>
  </si>
  <si>
    <t>Pacto por la construcción de la Paz.  Linea D</t>
  </si>
  <si>
    <t>Municipios en los que se implementarán los PDET con memoria documental preservada</t>
  </si>
  <si>
    <t>Pacto de equidad para las mujeres. Línea C</t>
  </si>
  <si>
    <t>Mujeres gestantes atendidas en servicios de primera infancia</t>
  </si>
  <si>
    <t>Madres comunitarias nuevas en proceso de formación o cualificación en atención integral a la primera infancia</t>
  </si>
  <si>
    <t>Pacto de equidad para las mujeres. Línea H</t>
  </si>
  <si>
    <t>Mujeres víctimas de violencia sexual en el marco del conflicto focalidas y atendidas con la Estrategia de Reparación Integral</t>
  </si>
  <si>
    <r>
      <t xml:space="preserve">Mujeres gestantes atendidas en servicios de primera infancia  </t>
    </r>
    <r>
      <rPr>
        <b/>
        <sz val="11"/>
        <color rgb="FFFF0000"/>
        <rFont val="Work Sans"/>
        <family val="3"/>
      </rPr>
      <t>(meta 342,144)</t>
    </r>
  </si>
  <si>
    <r>
      <t>Niñas, niños y adolescentes beneficiarios de la  estrategia de desarrollo naranja  (Programa: Desarrollo integral de niños, niñas, adolescentes y sus familias)</t>
    </r>
    <r>
      <rPr>
        <b/>
        <sz val="11"/>
        <color rgb="FFFF0000"/>
        <rFont val="Work Sans"/>
        <family val="3"/>
      </rPr>
      <t xml:space="preserve"> (Meta 934,000)</t>
    </r>
  </si>
  <si>
    <r>
      <rPr>
        <sz val="11"/>
        <color rgb="FFFF0000"/>
        <rFont val="Work Sans"/>
        <family val="3"/>
      </rPr>
      <t xml:space="preserve">Iniciativas de memoria histórica sobre el conflicto armado acompañadas </t>
    </r>
    <r>
      <rPr>
        <b/>
        <sz val="11"/>
        <color rgb="FFFF0000"/>
        <rFont val="Work Sans"/>
        <family val="3"/>
      </rPr>
      <t>(meta 195)</t>
    </r>
  </si>
  <si>
    <r>
      <t xml:space="preserve">Municipios en los que se implementarán los PDET con memoria documental preservada </t>
    </r>
    <r>
      <rPr>
        <b/>
        <sz val="11"/>
        <color rgb="FFFF0000"/>
        <rFont val="Work Sans"/>
        <family val="3"/>
      </rPr>
      <t>(Meta 102)</t>
    </r>
  </si>
  <si>
    <r>
      <t xml:space="preserve">Número de planes de reparación </t>
    </r>
    <r>
      <rPr>
        <sz val="11"/>
        <color rgb="FFFF0000"/>
        <rFont val="Work Sans"/>
        <family val="3"/>
      </rPr>
      <t xml:space="preserve">simbólica </t>
    </r>
    <r>
      <rPr>
        <sz val="11"/>
        <color theme="1"/>
        <rFont val="Work Sans"/>
        <family val="3"/>
      </rPr>
      <t xml:space="preserve">colectiva acompañados </t>
    </r>
  </si>
  <si>
    <r>
      <rPr>
        <sz val="11"/>
        <color rgb="FFFF0000"/>
        <rFont val="Work Sans"/>
        <family val="3"/>
      </rPr>
      <t xml:space="preserve">Víctimas  reparadas administrativamente </t>
    </r>
    <r>
      <rPr>
        <b/>
        <sz val="11"/>
        <color rgb="FFFF0000"/>
        <rFont val="Work Sans"/>
        <family val="3"/>
      </rPr>
      <t>(meta 1,427,777)</t>
    </r>
  </si>
  <si>
    <r>
      <t xml:space="preserve">Víctimas retornadas, reubicadas o integradas localmente </t>
    </r>
    <r>
      <rPr>
        <b/>
        <sz val="11"/>
        <color rgb="FFFF0000"/>
        <rFont val="Work Sans"/>
        <family val="3"/>
      </rPr>
      <t>(Meta 2.986.275)</t>
    </r>
  </si>
  <si>
    <r>
      <rPr>
        <sz val="11"/>
        <color rgb="FFFF0000"/>
        <rFont val="Work Sans"/>
        <family val="3"/>
      </rPr>
      <t xml:space="preserve">Víctimas que han superado la situación de vulnerabilidad causada por el desplazamiento forzado </t>
    </r>
    <r>
      <rPr>
        <b/>
        <sz val="11"/>
        <color rgb="FFFF0000"/>
        <rFont val="Work Sans"/>
        <family val="3"/>
      </rPr>
      <t>(Meta 1.798.000)</t>
    </r>
  </si>
  <si>
    <t>Articulación de la Mesa de equidad con los territorios</t>
  </si>
  <si>
    <t xml:space="preserve">OBJETIVO ESTRATEGICO </t>
  </si>
  <si>
    <t>Ejes sectoriales</t>
  </si>
  <si>
    <t>Meta 2019</t>
  </si>
  <si>
    <t>Meta 2020</t>
  </si>
  <si>
    <t>Meta 2021</t>
  </si>
  <si>
    <t>Meta 2022</t>
  </si>
  <si>
    <t>Pobreza Monetaria (T)</t>
  </si>
  <si>
    <t>DPS</t>
  </si>
  <si>
    <t xml:space="preserve">Pobreza extrema en los municipios PDET </t>
  </si>
  <si>
    <t xml:space="preserve">DPS </t>
  </si>
  <si>
    <t>0.47</t>
  </si>
  <si>
    <t>Programas rediseñados por Prosperidad Social</t>
  </si>
  <si>
    <t>Programas rediseñados por el ICBF</t>
  </si>
  <si>
    <t>ICBF</t>
  </si>
  <si>
    <t>Programas interoperando con la plataforma de información del sector -  Equidad Digital.</t>
  </si>
  <si>
    <t>Iniciativas</t>
  </si>
  <si>
    <t>Superación de la pobreza</t>
  </si>
  <si>
    <t>Promover la ruta superación de la pobreza a nivel sectorial e interinstitucional desde la concurrencia sectorial, fortalecimiento de la plataforma de información y las políticas públicas de inclusión social y productiva de los hogares en pobreza extrema y multidimensional.</t>
  </si>
  <si>
    <t>Ruta superación de la pobreza</t>
  </si>
  <si>
    <t>Articulación de espacios interinstitucionales con los territorios</t>
  </si>
  <si>
    <t>Casa digna, vida digna</t>
  </si>
  <si>
    <t>Rediseño de programas</t>
  </si>
  <si>
    <t>Interoperabilidad e intercambio de información</t>
  </si>
  <si>
    <t>88.30%</t>
  </si>
  <si>
    <t>Diseño e implementación de un Modelo de gestión territorial, para la implementación de las políticas públicas nacionales en torno a la protección y el desarrollo integral de la primera infancia, la infancia, la adolescencia y el fortalecimiento familiar</t>
  </si>
  <si>
    <t>Una ruta integral de atenciones para la infancia y la adolescencia diseñada y socializada.</t>
  </si>
  <si>
    <t>2.4 millones</t>
  </si>
  <si>
    <t>Creación e implementación de una Estrategia de Superación de Pobreza Infantil</t>
  </si>
  <si>
    <t>ICBF - DPS</t>
  </si>
  <si>
    <t>Infancia, Juventud y familias</t>
  </si>
  <si>
    <t>Énfasis en zonas rurales y rurales dispersas con servicios pertinentes y TTHH cualificado.</t>
  </si>
  <si>
    <t>Apoyo y  Fortalecimiento a los jóvenes y las familias</t>
  </si>
  <si>
    <t>Alianza nacional contra la violencia</t>
  </si>
  <si>
    <t>Gestión para la atención integral de NNA</t>
  </si>
  <si>
    <t>Reparar y crear conciencia social mediante la divulgación y reconocimiento de los hechos que desencadenaron actos violentos en la historia reciente del país para la no repetición.</t>
  </si>
  <si>
    <t>Construcción de paz</t>
  </si>
  <si>
    <t>Método técnico de priorización implementado (Res. 1049/19)</t>
  </si>
  <si>
    <t>Reparación</t>
  </si>
  <si>
    <t>Esquemas de acompañamiento a retornados y reubicados</t>
  </si>
  <si>
    <t>Implementación del MMHC</t>
  </si>
  <si>
    <t>Investigaciones a través de convocatoria nacional a grupos reconocidos o categorizados por Colciencias</t>
  </si>
  <si>
    <t>Mujeres víctimas de violencia sexual en el marco del conflicto focalizadas y atendidas con la Estrategia de Reparación Integral</t>
  </si>
  <si>
    <t xml:space="preserve">UARIV </t>
  </si>
  <si>
    <t>CMH</t>
  </si>
  <si>
    <t>Iniciativas de memoria histórica sobre el conflicto armado acompañadas</t>
  </si>
  <si>
    <t>Fortalecimiento Institucional</t>
  </si>
  <si>
    <t>Sector</t>
  </si>
  <si>
    <t>Fortalecimiento del talento humano</t>
  </si>
  <si>
    <t>Innovación y Gestión del Conocimiento</t>
  </si>
  <si>
    <t>meta cuatrienio</t>
  </si>
  <si>
    <t>Entidad líder</t>
  </si>
  <si>
    <t xml:space="preserve">Pacto por la Equidad. </t>
  </si>
  <si>
    <t xml:space="preserve">Indicador </t>
  </si>
  <si>
    <t xml:space="preserve">Pacto por la Equidad. 
Pacto por la construcción de paz </t>
  </si>
  <si>
    <t>Línea K
Línea A</t>
  </si>
  <si>
    <t>Gestión con valores para resultados</t>
  </si>
  <si>
    <t>Talento Humano</t>
  </si>
  <si>
    <t>Gestión del Conocimiento e Innovación</t>
  </si>
  <si>
    <t>Direccionamiento Estratégico</t>
  </si>
  <si>
    <t>Información y comunicación</t>
  </si>
  <si>
    <t>Acciones  sectoriales</t>
  </si>
  <si>
    <t>UARIV</t>
  </si>
  <si>
    <t>Linea D</t>
  </si>
  <si>
    <t>Pacto por la Equidad. 
Pacto por la equidad de oportunidades para grupos étnicos</t>
  </si>
  <si>
    <t>Línea K
Todas</t>
  </si>
  <si>
    <t>Pacto región pacífico
Pacto por la equidad de oportunidades para grupos étnicos</t>
  </si>
  <si>
    <t>Todas</t>
  </si>
  <si>
    <t>Pacto región caribe
Pacto por la equidad de oportunidades para grupos étnicos</t>
  </si>
  <si>
    <t>Pacto por la Equidad.
Pacto por la equidad de oportunidades para grupos étnicos</t>
  </si>
  <si>
    <t xml:space="preserve"> Línea E
Todas</t>
  </si>
  <si>
    <t>Línea A 
Linea M
Todas</t>
  </si>
  <si>
    <t>Pacto de equidad para las mujeres.
Pacto por la equidad de oportunidades para grupos étnicos</t>
  </si>
  <si>
    <t xml:space="preserve"> Línea F
Todas</t>
  </si>
  <si>
    <t xml:space="preserve"> Línea K
Todas</t>
  </si>
  <si>
    <t>Línea A 
Todas</t>
  </si>
  <si>
    <t>Línea C
Todas</t>
  </si>
  <si>
    <t>Pacto por la construcción de paz
Pacto por la equidad de oportunidades para grupos étnicos</t>
  </si>
  <si>
    <t>Línea D
Todas</t>
  </si>
  <si>
    <t>Línea B
Línea D
Todas</t>
  </si>
  <si>
    <t>Pacto por la Equidad. 
Pacto por la equidad de oportunidades para grupos étnicos
Pacto de equidad para las mujeres</t>
  </si>
  <si>
    <t xml:space="preserve">Pacto por la Equidad. 
Pacto por la equidad de oportunidades para grupos étnicos
pacto de equidad para las mujeres 
</t>
  </si>
  <si>
    <t>Línea K
Todas
Línea A</t>
  </si>
  <si>
    <t xml:space="preserve"> Línea K
Todas
Línea B y C</t>
  </si>
  <si>
    <t>Linea M       
Todas
Línea E</t>
  </si>
  <si>
    <t>Línea A 
Linea M
Todas
Línea F</t>
  </si>
  <si>
    <t xml:space="preserve">Pacto de equidad para las mujeres.
Pacto por la equidad de oportunidades para grupos étnicos
</t>
  </si>
  <si>
    <t xml:space="preserve"> Línea H y F
Todas
</t>
  </si>
  <si>
    <t>Pacto por la equidad
Pacto por la equidad de oportunidades para grupos étnicos</t>
  </si>
  <si>
    <t>Línea A y K
Todas</t>
  </si>
  <si>
    <t>1. Fin de la pobreza</t>
  </si>
  <si>
    <t>10. Reducción de desigualdad</t>
  </si>
  <si>
    <t xml:space="preserve">1. Fin de la pobreza
10. Reducción de desigualdad
17. Alianza para lograr los objetivos
</t>
  </si>
  <si>
    <t>1. Fin de la pobreza
10. Reducción de desigualdad
16. Paz, justicia y entidades sólidas</t>
  </si>
  <si>
    <t>10. Reducción de desigualdad
16. Paz, justicia y entidades sólidas</t>
  </si>
  <si>
    <t>4. Educación de calidad</t>
  </si>
  <si>
    <t>16. Paz, justicia y entidades sólidas</t>
  </si>
  <si>
    <t>5. Igualdad de género</t>
  </si>
  <si>
    <t>8. Trabajo decente y crecimiento económico</t>
  </si>
  <si>
    <t>1. Fin de la pobreza
10. Reducción de desigualdad
11. Lograr que las ciudades y los asentamientos humanos sean inclusivos, seguros, resilientes y sostenibles</t>
  </si>
  <si>
    <t>1. Fin de la pobreza
2. Hambre cero
3. Salud y bienestar
4. Educación de calidad</t>
  </si>
  <si>
    <t>2. Hambre cero
3. Salud y bienestar</t>
  </si>
  <si>
    <t>1. Fin de la pobreza
10. Reducción de desigualdad</t>
  </si>
  <si>
    <t>9. Industria, innovación e Infraestructura</t>
  </si>
  <si>
    <t xml:space="preserve"> Línea A y M
Todas
Línea B y C</t>
  </si>
  <si>
    <t xml:space="preserve">Estratégias Sectoriales </t>
  </si>
  <si>
    <t xml:space="preserve">OBJETIVO ESTRATEGICO  </t>
  </si>
  <si>
    <t xml:space="preserve">Apuestas  </t>
  </si>
  <si>
    <t>Subregión</t>
  </si>
  <si>
    <t>Departamento</t>
  </si>
  <si>
    <t>Municipio</t>
  </si>
  <si>
    <t>Municipios PDET*</t>
  </si>
  <si>
    <t>*Decreto 893 de 2017, referenciado en PND pág. 772</t>
  </si>
  <si>
    <t>Alto patía - Norte de Cauca</t>
  </si>
  <si>
    <t>Cauca</t>
  </si>
  <si>
    <t>Argelia</t>
  </si>
  <si>
    <t>Balboa</t>
  </si>
  <si>
    <t>Buenos Aires</t>
  </si>
  <si>
    <t>Cajibío</t>
  </si>
  <si>
    <t>Caloto</t>
  </si>
  <si>
    <t>Caldono</t>
  </si>
  <si>
    <t>Corinto</t>
  </si>
  <si>
    <t>El Tambo</t>
  </si>
  <si>
    <t>Jambaló</t>
  </si>
  <si>
    <t>Mercaderes</t>
  </si>
  <si>
    <t>Miranda</t>
  </si>
  <si>
    <t xml:space="preserve"> Morales</t>
  </si>
  <si>
    <t xml:space="preserve">Patía </t>
  </si>
  <si>
    <t>Piendamó</t>
  </si>
  <si>
    <t>Santander de Quilichao</t>
  </si>
  <si>
    <t>Suárez</t>
  </si>
  <si>
    <t>Toribío</t>
  </si>
  <si>
    <t>Nariño</t>
  </si>
  <si>
    <t>Cumbitara</t>
  </si>
  <si>
    <t>El Rosario</t>
  </si>
  <si>
    <t>Leiva</t>
  </si>
  <si>
    <t>Los Andes</t>
  </si>
  <si>
    <t>Policarpa</t>
  </si>
  <si>
    <t>Florida</t>
  </si>
  <si>
    <t>Pradera</t>
  </si>
  <si>
    <t>Valle del Cauca</t>
  </si>
  <si>
    <t>Arauca</t>
  </si>
  <si>
    <t>Arauquita</t>
  </si>
  <si>
    <t>Fortúl</t>
  </si>
  <si>
    <t>Saravena</t>
  </si>
  <si>
    <t>Tame</t>
  </si>
  <si>
    <t>Bajo Cauca y Nordeste Antioqueño</t>
  </si>
  <si>
    <t>Antioquia</t>
  </si>
  <si>
    <t>Amalfi</t>
  </si>
  <si>
    <t>Anorí</t>
  </si>
  <si>
    <t>Briceño</t>
  </si>
  <si>
    <t>Cáceres</t>
  </si>
  <si>
    <t>Caucasia</t>
  </si>
  <si>
    <t>El Bagre</t>
  </si>
  <si>
    <t>Ituango</t>
  </si>
  <si>
    <t xml:space="preserve">Nechí </t>
  </si>
  <si>
    <t>Remedios</t>
  </si>
  <si>
    <t>Segovia</t>
  </si>
  <si>
    <t>Tarazá</t>
  </si>
  <si>
    <t>Valdivia</t>
  </si>
  <si>
    <t>Zaragoza</t>
  </si>
  <si>
    <t>Catatumbo</t>
  </si>
  <si>
    <t>Norte de Santander</t>
  </si>
  <si>
    <t>Convención</t>
  </si>
  <si>
    <t>El Carmen</t>
  </si>
  <si>
    <t>El Tarra</t>
  </si>
  <si>
    <t xml:space="preserve"> Hacarí</t>
  </si>
  <si>
    <t>San Calixto</t>
  </si>
  <si>
    <t>Sardinata</t>
  </si>
  <si>
    <t>Teorama</t>
  </si>
  <si>
    <t>Tibú</t>
  </si>
  <si>
    <t>Morindó</t>
  </si>
  <si>
    <t>Chocó</t>
  </si>
  <si>
    <t>Vigía del Fuerte</t>
  </si>
  <si>
    <t>Acandí</t>
  </si>
  <si>
    <t>Bojayá</t>
  </si>
  <si>
    <t>Carmen del Darien</t>
  </si>
  <si>
    <t>Condoto</t>
  </si>
  <si>
    <t>El Litoral del San Juan</t>
  </si>
  <si>
    <t>Itsmina</t>
  </si>
  <si>
    <t>Medio Atrato</t>
  </si>
  <si>
    <t>Medio San Juan</t>
  </si>
  <si>
    <t>Nóvita</t>
  </si>
  <si>
    <t>Rio Sucio</t>
  </si>
  <si>
    <t>Sipí</t>
  </si>
  <si>
    <t>Ungía</t>
  </si>
  <si>
    <t>Cuenca del Caguan y Piedemonte Caqueteño</t>
  </si>
  <si>
    <t>Caquetá</t>
  </si>
  <si>
    <t>Florencia</t>
  </si>
  <si>
    <t>Albania</t>
  </si>
  <si>
    <t>Belén de los Andaquíes</t>
  </si>
  <si>
    <t>Cartagena del Chairá</t>
  </si>
  <si>
    <t>Curillo</t>
  </si>
  <si>
    <t>El Doncello</t>
  </si>
  <si>
    <t>El Paujil</t>
  </si>
  <si>
    <t>La Montañita</t>
  </si>
  <si>
    <t>Milán</t>
  </si>
  <si>
    <t>Morelia</t>
  </si>
  <si>
    <t>Puerto Rico</t>
  </si>
  <si>
    <t>San José del Fragua</t>
  </si>
  <si>
    <t>San Vicente del Caguan</t>
  </si>
  <si>
    <t xml:space="preserve">Solano </t>
  </si>
  <si>
    <t>Solita</t>
  </si>
  <si>
    <t>Valparaiso</t>
  </si>
  <si>
    <t>Algeciras</t>
  </si>
  <si>
    <t>Huila</t>
  </si>
  <si>
    <t>Macarena - Guaviare</t>
  </si>
  <si>
    <t>Meta</t>
  </si>
  <si>
    <t xml:space="preserve">Mapiripán </t>
  </si>
  <si>
    <t>Mesetas</t>
  </si>
  <si>
    <t>La Macarena</t>
  </si>
  <si>
    <t>Uribe</t>
  </si>
  <si>
    <t>Puerto Concordia</t>
  </si>
  <si>
    <t>Puerto Lleras</t>
  </si>
  <si>
    <t>Vista Hermosa</t>
  </si>
  <si>
    <t>Guaviare</t>
  </si>
  <si>
    <t>San José del Guaviare</t>
  </si>
  <si>
    <t>Calamar</t>
  </si>
  <si>
    <t>El retorno</t>
  </si>
  <si>
    <t>Miraflores</t>
  </si>
  <si>
    <t>Monte de María</t>
  </si>
  <si>
    <t>Bolívar</t>
  </si>
  <si>
    <t>Córdoba</t>
  </si>
  <si>
    <t>El Carmen de Bolívar</t>
  </si>
  <si>
    <t xml:space="preserve">El Guamo </t>
  </si>
  <si>
    <t>María La Baja</t>
  </si>
  <si>
    <t>San Jacinto</t>
  </si>
  <si>
    <t>San Juan de Nepomuceno</t>
  </si>
  <si>
    <t>Zambrano</t>
  </si>
  <si>
    <t>Sucre</t>
  </si>
  <si>
    <t xml:space="preserve">Colosó </t>
  </si>
  <si>
    <t>Chalán</t>
  </si>
  <si>
    <t>Los Palmitos</t>
  </si>
  <si>
    <t>Morroa</t>
  </si>
  <si>
    <t>Ovejas</t>
  </si>
  <si>
    <t>Palmito</t>
  </si>
  <si>
    <t>San Onofre</t>
  </si>
  <si>
    <t>Tolú Viejo</t>
  </si>
  <si>
    <t>Pacífico Medio</t>
  </si>
  <si>
    <t>Guapí</t>
  </si>
  <si>
    <t>Timbiquí</t>
  </si>
  <si>
    <t>López de Micay</t>
  </si>
  <si>
    <t>Buenaventura</t>
  </si>
  <si>
    <t>Pacífico y Frontera Nariñense</t>
  </si>
  <si>
    <t>Barbacoas</t>
  </si>
  <si>
    <t>El charco</t>
  </si>
  <si>
    <t>La Tola</t>
  </si>
  <si>
    <t>Manguí</t>
  </si>
  <si>
    <t>Mosquera</t>
  </si>
  <si>
    <t>Olaya Herrera</t>
  </si>
  <si>
    <t xml:space="preserve">Francisco Pizarro </t>
  </si>
  <si>
    <t>Ricaurte</t>
  </si>
  <si>
    <t>Roberto payán</t>
  </si>
  <si>
    <t>Santa Bárbara</t>
  </si>
  <si>
    <t>San Andrés de Tumaco</t>
  </si>
  <si>
    <t>Putumayo</t>
  </si>
  <si>
    <t xml:space="preserve">Mocoa </t>
  </si>
  <si>
    <t>Orito</t>
  </si>
  <si>
    <t>Puerto Asis</t>
  </si>
  <si>
    <t>Puerto Caicedo</t>
  </si>
  <si>
    <t>Puerto Guzmán</t>
  </si>
  <si>
    <t>Puerto leguízamo</t>
  </si>
  <si>
    <t>San Miguel</t>
  </si>
  <si>
    <t>Valle del Guamuez</t>
  </si>
  <si>
    <t>Villa Garzón</t>
  </si>
  <si>
    <t>Sierra Nevada- Perijá</t>
  </si>
  <si>
    <t>Cesar</t>
  </si>
  <si>
    <t>Valledupar</t>
  </si>
  <si>
    <t>Agustin Codazzi</t>
  </si>
  <si>
    <t>Becerril</t>
  </si>
  <si>
    <t>La Jagua de Ibirico</t>
  </si>
  <si>
    <t>Puerto Bello</t>
  </si>
  <si>
    <t>La Paz</t>
  </si>
  <si>
    <t>San Diego</t>
  </si>
  <si>
    <t>Manaure Balcón del Cesar</t>
  </si>
  <si>
    <t>La Guajira</t>
  </si>
  <si>
    <t>Dibulla</t>
  </si>
  <si>
    <t>Fonseca</t>
  </si>
  <si>
    <t>San Juan del Cesar</t>
  </si>
  <si>
    <t>Magdalena</t>
  </si>
  <si>
    <t>Santa Marta</t>
  </si>
  <si>
    <t>Aracataca</t>
  </si>
  <si>
    <t xml:space="preserve">Ciénaga </t>
  </si>
  <si>
    <t>Fundación</t>
  </si>
  <si>
    <t>Sur de Bolívar</t>
  </si>
  <si>
    <t>Yondó</t>
  </si>
  <si>
    <t>Arenal</t>
  </si>
  <si>
    <t>Cantagallo</t>
  </si>
  <si>
    <t>Morales</t>
  </si>
  <si>
    <t>Santa Rosa del Sur</t>
  </si>
  <si>
    <t>San Pablo</t>
  </si>
  <si>
    <t>Simití</t>
  </si>
  <si>
    <t>Sur de Córdoba</t>
  </si>
  <si>
    <t>Montelíbano</t>
  </si>
  <si>
    <t>Puerto Libertador</t>
  </si>
  <si>
    <t>San José de Uré</t>
  </si>
  <si>
    <t>Tierralta</t>
  </si>
  <si>
    <t>Valencia</t>
  </si>
  <si>
    <t>Sur del Tolima</t>
  </si>
  <si>
    <t>Tolima</t>
  </si>
  <si>
    <t>Ataco</t>
  </si>
  <si>
    <t>Chaparral</t>
  </si>
  <si>
    <t xml:space="preserve">Planadas </t>
  </si>
  <si>
    <t>Rioblanco</t>
  </si>
  <si>
    <t>Urabá Antioqueño</t>
  </si>
  <si>
    <t>Apartadó</t>
  </si>
  <si>
    <t>Carepa</t>
  </si>
  <si>
    <t>Chigorodó</t>
  </si>
  <si>
    <t>Dabeida</t>
  </si>
  <si>
    <t>Mutatá</t>
  </si>
  <si>
    <t>Necoclí</t>
  </si>
  <si>
    <t>San Pedro de Urabá</t>
  </si>
  <si>
    <t>Turbo</t>
  </si>
  <si>
    <t>Implementación y seguimiento de la política pública nacional de apoyo y fortalecimiento a las familias, en armonía con las estrategias planteadas para las familias en las bases de este PND. La política debe fortalecer a las políticas desde la infancia a la juventud</t>
  </si>
  <si>
    <t xml:space="preserve">Prosperidad Social en articulación con el ICBF </t>
  </si>
  <si>
    <t>Pág 255</t>
  </si>
  <si>
    <t>Incluido en el plan sectorial</t>
  </si>
  <si>
    <t>En el marco del SNBF se creará la mesa técnica nacional y se consolidarán las mesas locales de infancia, adolescencia y fortalecimiento familiar para implementación de la política  pública nacional de apoyo y fortalecimiento a las familias.</t>
  </si>
  <si>
    <t>Crear y liderar la estrategia de superación de la pobreza infantil que vinculará en las acciones coordinadas para superar la pobreza, la atención integral planteada en la línea A del pacto por la Equidad.</t>
  </si>
  <si>
    <t>ICBF y DPS en el marco de la mesa de la Equidad y el SNBF vinculando la consejería presidencial para la Equidad de la Mujer.</t>
  </si>
  <si>
    <t>pág 413</t>
  </si>
  <si>
    <t>Rediseño Estrategia Unidos  
Rediseño FeA
Rediseño JeA
Rediseño Casa Digna, Vida Digna</t>
  </si>
  <si>
    <t>Segumiento al cumplimiento de metas sectoriales</t>
  </si>
  <si>
    <t>Porcentaje de cumplimiento de los indicadores transformacionales del PND</t>
  </si>
  <si>
    <t>Eficiencia Institucional</t>
  </si>
  <si>
    <t>Porcentaje de cumplimiento del Plan Estratégico Sectorial</t>
  </si>
  <si>
    <t>Secttor</t>
  </si>
  <si>
    <t>línea base</t>
  </si>
  <si>
    <t>26,9 % (12,8 millones de personas)</t>
  </si>
  <si>
    <t xml:space="preserve">36 % (3,9 millones de personas) </t>
  </si>
  <si>
    <t>7,4 % (3,5 millones de personas)</t>
  </si>
  <si>
    <t>15,4 % (1,7 millones de personas)</t>
  </si>
  <si>
    <t xml:space="preserve">29,6% (1,9 millones de personas) </t>
  </si>
  <si>
    <t>Diseño e implementación del registro social</t>
  </si>
  <si>
    <t>DNP y DPS</t>
  </si>
  <si>
    <t>pág 428</t>
  </si>
  <si>
    <t>Articular focalización para intervenir territorial y poblacionalmente población en situación de pobreza y víctimas, a través de la mesa de focalización sectorial.</t>
  </si>
  <si>
    <t>Articular oferta de servicios para la población en situación de pobreza y víctimas con base en los resultados de la caracterización de la población focalizada en la mesa de focalización sectorial.</t>
  </si>
  <si>
    <t>Articulación de Fest con los gobernaciones y alcaldias de los municipios con población victima retornada, reubicada</t>
  </si>
  <si>
    <t>Articulacion con ICBF del cuidado de la primera infancia</t>
  </si>
  <si>
    <t>Art 210  Articular con el sector la priorzacion de atenciones con base en criterios de focalización que priorice pobación en pobreza ext</t>
  </si>
  <si>
    <t>Articulación de Fest con los  la UARIV, gobernaciones y alcaldias de los municipios con pobkación victima retornada, reubicada</t>
  </si>
  <si>
    <t>Modulos compartidos modelos de induccion y reinduccion en los 3 temas</t>
  </si>
  <si>
    <t>Número de planes de reparación simbólica colectiva acompañados (grado de complejidad)</t>
  </si>
  <si>
    <t>9, 90%</t>
  </si>
  <si>
    <t>Aportar a la generación de ingresos de población en pobreza extrema con oferta de inclusión productiva.</t>
  </si>
  <si>
    <t>Articulaci{on con ICBF para atencion de NNA de beneficiarion de beneficiarion como minegcio (urbano=
atender prioritariamente población en pobreza extrema de la Estrategia UNIDOS con programas de Transferencias Monetarias Condicionadas.</t>
  </si>
  <si>
    <r>
      <t xml:space="preserve">Ejercicios de Memoria Documental PDET
</t>
    </r>
    <r>
      <rPr>
        <sz val="10"/>
        <color rgb="FF7030A0"/>
        <rFont val="Work Sans"/>
        <family val="3"/>
      </rPr>
      <t xml:space="preserve">Realizar informes de memoria histórica que aporten al esclarecimiento de los hechos y contribuyan a conocer la verdad de lo ocurrido en el conflicto armado colombiano </t>
    </r>
  </si>
  <si>
    <t>Territorios articulados con la Mesa de equidad</t>
  </si>
  <si>
    <t>Crear la mesa técnica nacional y consolidar las mesas locales de infancia, adolescencia y fortalecimiento familiar para implementación de la política  pública nacional de apoyo y fortalecimiento a las familias.</t>
  </si>
  <si>
    <t>Política pública nacional de apoyo y fortalecimiento a las familias implementada</t>
  </si>
  <si>
    <t>Número de focalizaciones realizadas por la mesa sectorial</t>
  </si>
  <si>
    <t>Liderar las políticas públicas y articular la concurrencia de las acciones institucionales dirigidas a las niñas, niños y adolescentes para su protección, cuidado y desarrollo integral desde un enfoque diferencial, territorial y de curso de vida, a los jóvenes pára su inclusión social y productiva y a las familias para garantizar sus derechos.</t>
  </si>
  <si>
    <t>11,9 % (5,8 millones de personas)*</t>
  </si>
  <si>
    <t>33 % (3,3 millones de personas)**</t>
  </si>
  <si>
    <t>*La línea base del indicador corresponde al dato del año 2017, consistente con las bases del Plan Nacional de Desarrollo 2018 - 2022 “Pacto por Colombia. Pacto por la Equidad”. En mayo de 2019 el DANE publicó los datos de incidencia de Pobreza Multidimensional (IPM), indicando que “Las cifras del dominio geográfico rural, conformado por centros poblados y rural disperso, y, por consiguiente, del agregado nacional de 2017 elaboradas a partir de la Encuesta Nacional de Calidad de Vida (ENCV) no son comparables con la serie. Por esta razón, no se contará con el dato de estas desagregaciones geográficas para el año mencionado. Esto se verá reflejado en la serie publicada por el DANE que de ahora en adelante excluirá estas desagregaciones para el 2017.” En cuanto a la incidencia de pobreza multidimensional para 2018 la cifra fue 19.6%.</t>
  </si>
  <si>
    <t>**La línea base del indicador corresponde al dato del año 2017, consistente con las bases del Plan Nacional de Desarrollo 2018 - 2022 “Pacto por Colombia. Pacto por la Equidad”. En mayo de 2019 el DANE publicó los datos de incidencia de Pobreza Multidimensional Rural , indicando que “Las cifras del dominio geográfico rural, conformado por centros poblados y rural disperso, y, por consiguiente, del agregado nacional de 2017 elaboradas a partir de la Encuesta Nacional de Calidad de Vida (ENCV) no son comparables con la serie. Por esta razón, no se contará con el dato de estas desagregaciones geográficas para el año mencionado. Esto se verá reflejado en la serie publicada por el DANE que de ahora en adelante excluirá estas desagregaciones para el 2017.” En cuanto a la incidencia de pobreza multidimensional en centros poblados y rural disperso para 2018 la cifra fue 39.9%.</t>
  </si>
  <si>
    <t>Inducciones y reinducciones realizadas a servidores públicos en temas sectoriales</t>
  </si>
  <si>
    <t>Indice de desempeño institucional sectorial de la vigencia anterior</t>
  </si>
  <si>
    <t>Evaluación de resultados</t>
  </si>
  <si>
    <t>Línea / Capítulo PND</t>
  </si>
  <si>
    <t>Un banco de buenas prácticas y lecciones aprendidas implementado</t>
  </si>
  <si>
    <t xml:space="preserve">Seguimiento a través del comité de gestión sectorial cada seis meses y trimestralemnte a través de los jefes de las oficinas de Planeación del sector </t>
  </si>
  <si>
    <t xml:space="preserve">Cada Entidad trabajará para mejorar los resultados del FURAG </t>
  </si>
  <si>
    <t>Propuesta mesa sectorial (líneas)</t>
  </si>
  <si>
    <t>- Pobreza</t>
  </si>
  <si>
    <t>- Infancia y adolescencia</t>
  </si>
  <si>
    <t>- Familias</t>
  </si>
  <si>
    <t>- Víctimas y memoria</t>
  </si>
  <si>
    <t>- Gestión Institucional</t>
  </si>
  <si>
    <t>Optimizar la concurrencia de la oferta social superando las deficiencias de la información.</t>
  </si>
  <si>
    <t>promover la ruta superación de la pobreza desde la concurrencia sectorial, fortalecimiento de la plataforma de información y las políticas públicas de inclusión social y productiva de los hogares en pobreza extrema y multidimensional</t>
  </si>
  <si>
    <t>Interoperabilidad (Equidad Digital)</t>
  </si>
  <si>
    <t>Focalización y caracterización (Mesa de focalización sectorial)</t>
  </si>
  <si>
    <t>Interoperabilidad e intercambio de información.</t>
  </si>
  <si>
    <t>Casa Digna, Vida Digna</t>
  </si>
  <si>
    <t>Identificación y canalización de oferta pública, privada y del tercer sector.</t>
  </si>
  <si>
    <t>Alineación de instancias de Alto Nivel</t>
  </si>
  <si>
    <t>Objetivos estratégicos</t>
  </si>
  <si>
    <t>Crear conciencia social mediante la divulgación y reconocimiento de los hechos que desencadenaron actos violentos en la historia reciente del país para la no repetición a través del Museo Nacional de la Memoria Histórica.
Revisar si se redacta un objetivo con el tema del SNARIV en términos de:
-	Fortalecer la institucionalidad del SNARIV
-	y su rol activo en cada subcomité. Estrategia de corresponsabilidad más robusta</t>
  </si>
  <si>
    <t>­	Liderar la gestión de las políticas de fortalecimiento de las familias. 
­	Liderar la gestión y articulación a nivel nacional y territorial de las políticas orientadas a garantizar los derechos de las familias.</t>
  </si>
  <si>
    <t>Propuesta mesa sectorial (Estrategia)</t>
  </si>
  <si>
    <t xml:space="preserve">Archivo excel </t>
  </si>
  <si>
    <t>Archivo excel (Estrategia)</t>
  </si>
  <si>
    <t>Propuesta mesa sectorial (Objetivos)</t>
  </si>
  <si>
    <t>Propuesta actual (Objetivos)</t>
  </si>
  <si>
    <t>Formalizar y liderar la mesa técnica nacional de la política pública de apoyo y fortalecimiento a las familias</t>
  </si>
  <si>
    <t>Mesa de equidad</t>
  </si>
  <si>
    <t>Incidencia en cada subcomité, en el nivel nacional y territorial</t>
  </si>
  <si>
    <t>Gestión ambiental, gestión documental, gestión del riesgoy anticorrupción e innovación</t>
  </si>
  <si>
    <t>Archivo word  (hitos)</t>
  </si>
  <si>
    <t>Archivo excel (Apuesta)</t>
  </si>
  <si>
    <t>Establecer estrategias que fortalezcan la corresponsabilidad entre las entidades del SNBF</t>
  </si>
  <si>
    <t>Articular la concurrencia de acciones institucionales a niños, niñas y adolescentes desde un enfoque de derechos.</t>
  </si>
  <si>
    <t>Líneas o ejes</t>
  </si>
  <si>
    <t>Estrategia e indicadores</t>
  </si>
  <si>
    <t>Archivo excel (Nombre Entidad)</t>
  </si>
  <si>
    <t>Propuesta actual (Indicadores)</t>
  </si>
  <si>
    <t>No se definieron</t>
  </si>
  <si>
    <t>Fortalecimiento institucional</t>
  </si>
  <si>
    <t>Propuesta mesa sectorial (Indicadores)</t>
  </si>
  <si>
    <t>Propuesta actual (Ejes)*</t>
  </si>
  <si>
    <t>*Estos ejes se tomaron con base en la información reportada a presidencia.</t>
  </si>
  <si>
    <t>Ejes</t>
  </si>
  <si>
    <t>Adicionalmente, surge la propuesta de revisar en las estrategias que se están elaborando para el funcionamiento de la Mesa de Equidad, la forma como se canalizarían las necesidades de los diferentes espacios con dicha mesa.</t>
  </si>
  <si>
    <t>PS</t>
  </si>
  <si>
    <t>CNMH</t>
  </si>
  <si>
    <t>Propuesta actual (Iniciativas)*</t>
  </si>
  <si>
    <t>Formalizar y liderar la mesa técnica nacional de la Política Publica de Apoyo y Fortalecimiento a las familias.  Articular la mesa de familia con la mesa de equidad y demás instancias de articulación de las políticas poblacionales.</t>
  </si>
  <si>
    <t>Incorporar el enfoque de curso de vida de la política de familias dentro de la oferta social del Estado, a través de diferentes atenciones de acuerdo con sus necesidades.</t>
  </si>
  <si>
    <t>Fortalecimiento de capacidades de los actores estatales hacia el reconocimiento y protección de las familias.</t>
  </si>
  <si>
    <t>Diseñar una estrategia de transición de la infancia a la juventud.</t>
  </si>
  <si>
    <t>Consolidar el deber de la memoria y verdad en contribución a la reparación simbólica mediante el museo.</t>
  </si>
  <si>
    <t>Construcción de indicadores de control y seguimiento para el sector.</t>
  </si>
  <si>
    <t>Creación de una ficha de información sectorial estratégica donde cada entidad adscrita aporte sus datos más relevantes – Interoperabilidad equidad digital.</t>
  </si>
  <si>
    <t>Revisar estas metas y las de pobreza para evitar duplicidades en las acciones.</t>
  </si>
  <si>
    <t>Observaciones mesa sectorial</t>
  </si>
  <si>
    <t>Como parte de las actividades para el desarrollo de las estrategias propuestas, dejar una actividad de articulación de la mesa de familia con mesa de equidad.</t>
  </si>
  <si>
    <r>
      <t xml:space="preserve">Liderar las políticas públicas y articular la concurrencia de las acciones institucionales dirigidas a las niñas, niños y adolescentes para su protección, cuidado y desarrollo integral desde un enfoque diferencial, territorial y de curso de vida, </t>
    </r>
    <r>
      <rPr>
        <sz val="11"/>
        <color rgb="FF00B050"/>
        <rFont val="Work Sans"/>
        <family val="3"/>
      </rPr>
      <t>a los jóvenes pára su inclusión social y productiva</t>
    </r>
    <r>
      <rPr>
        <sz val="11"/>
        <color theme="1"/>
        <rFont val="Work Sans"/>
        <family val="3"/>
      </rPr>
      <t xml:space="preserve"> y a las familias para garantizar sus derechos.</t>
    </r>
  </si>
  <si>
    <r>
      <t>infancia,</t>
    </r>
    <r>
      <rPr>
        <sz val="11"/>
        <color rgb="FF00B050"/>
        <rFont val="Work Sans"/>
        <family val="3"/>
      </rPr>
      <t xml:space="preserve"> juventud</t>
    </r>
    <r>
      <rPr>
        <sz val="11"/>
        <color rgb="FF000000"/>
        <rFont val="Work Sans"/>
        <family val="3"/>
      </rPr>
      <t xml:space="preserve"> y familias</t>
    </r>
  </si>
  <si>
    <r>
      <t xml:space="preserve">1.     </t>
    </r>
    <r>
      <rPr>
        <b/>
        <sz val="11"/>
        <color rgb="FF990033"/>
        <rFont val="Work Sans"/>
        <family val="3"/>
      </rPr>
      <t xml:space="preserve">Liderar </t>
    </r>
    <r>
      <rPr>
        <sz val="11"/>
        <color rgb="FF000000"/>
        <rFont val="Work Sans"/>
        <family val="3"/>
      </rPr>
      <t xml:space="preserve">la gestión de la política nacional de </t>
    </r>
    <r>
      <rPr>
        <b/>
        <sz val="11"/>
        <color rgb="FF990033"/>
        <rFont val="Work Sans"/>
        <family val="3"/>
      </rPr>
      <t>apoyo</t>
    </r>
    <r>
      <rPr>
        <sz val="11"/>
        <color rgb="FF000000"/>
        <rFont val="Work Sans"/>
        <family val="3"/>
      </rPr>
      <t xml:space="preserve"> y </t>
    </r>
    <r>
      <rPr>
        <b/>
        <sz val="11"/>
        <color rgb="FF990033"/>
        <rFont val="Work Sans"/>
        <family val="3"/>
      </rPr>
      <t>fortalecimiento</t>
    </r>
    <r>
      <rPr>
        <sz val="11"/>
        <color rgb="FF000000"/>
        <rFont val="Work Sans"/>
        <family val="3"/>
      </rPr>
      <t xml:space="preserve"> a las </t>
    </r>
    <r>
      <rPr>
        <b/>
        <sz val="11"/>
        <color rgb="FF990033"/>
        <rFont val="Work Sans"/>
        <family val="3"/>
      </rPr>
      <t>familias</t>
    </r>
    <r>
      <rPr>
        <sz val="11"/>
        <color rgb="FF000000"/>
        <rFont val="Work Sans"/>
        <family val="3"/>
      </rPr>
      <t xml:space="preserve"> y su </t>
    </r>
    <r>
      <rPr>
        <b/>
        <sz val="11"/>
        <color rgb="FF990033"/>
        <rFont val="Work Sans"/>
        <family val="3"/>
      </rPr>
      <t>articulación</t>
    </r>
    <r>
      <rPr>
        <sz val="11"/>
        <color rgb="FF000000"/>
        <rFont val="Work Sans"/>
        <family val="3"/>
      </rPr>
      <t xml:space="preserve"> con las </t>
    </r>
    <r>
      <rPr>
        <b/>
        <sz val="11"/>
        <color rgb="FF990033"/>
        <rFont val="Work Sans"/>
        <family val="3"/>
      </rPr>
      <t>políticas territoriales</t>
    </r>
    <r>
      <rPr>
        <sz val="11"/>
        <color rgb="FF990033"/>
        <rFont val="Work Sans"/>
        <family val="3"/>
      </rPr>
      <t xml:space="preserve"> </t>
    </r>
    <r>
      <rPr>
        <sz val="11"/>
        <color rgb="FF000000"/>
        <rFont val="Work Sans"/>
        <family val="3"/>
      </rPr>
      <t xml:space="preserve">orientadas a </t>
    </r>
    <r>
      <rPr>
        <b/>
        <sz val="11"/>
        <color rgb="FF990033"/>
        <rFont val="Work Sans"/>
        <family val="3"/>
      </rPr>
      <t>garantizar sus derechos</t>
    </r>
    <r>
      <rPr>
        <sz val="11"/>
        <color rgb="FF000000"/>
        <rFont val="Work Sans"/>
        <family val="3"/>
      </rPr>
      <t>.</t>
    </r>
  </si>
  <si>
    <r>
      <t xml:space="preserve">2.     </t>
    </r>
    <r>
      <rPr>
        <b/>
        <sz val="11"/>
        <color rgb="FF990033"/>
        <rFont val="Work Sans"/>
        <family val="3"/>
      </rPr>
      <t xml:space="preserve">Liderar </t>
    </r>
    <r>
      <rPr>
        <sz val="11"/>
        <color rgb="FF000000"/>
        <rFont val="Work Sans"/>
        <family val="3"/>
      </rPr>
      <t xml:space="preserve">las políticas </t>
    </r>
    <r>
      <rPr>
        <b/>
        <sz val="11"/>
        <color rgb="FF990033"/>
        <rFont val="Work Sans"/>
        <family val="3"/>
      </rPr>
      <t>públicas orientadas</t>
    </r>
    <r>
      <rPr>
        <sz val="11"/>
        <color rgb="FF990033"/>
        <rFont val="Work Sans"/>
        <family val="3"/>
      </rPr>
      <t xml:space="preserve"> </t>
    </r>
    <r>
      <rPr>
        <sz val="11"/>
        <color rgb="FF000000"/>
        <rFont val="Work Sans"/>
        <family val="3"/>
      </rPr>
      <t xml:space="preserve">a la </t>
    </r>
    <r>
      <rPr>
        <sz val="11"/>
        <color rgb="FF990033"/>
        <rFont val="Work Sans"/>
        <family val="3"/>
      </rPr>
      <t>protección</t>
    </r>
    <r>
      <rPr>
        <sz val="11"/>
        <color rgb="FF000000"/>
        <rFont val="Work Sans"/>
        <family val="3"/>
      </rPr>
      <t xml:space="preserve"> y </t>
    </r>
    <r>
      <rPr>
        <b/>
        <sz val="11"/>
        <color rgb="FF990033"/>
        <rFont val="Work Sans"/>
        <family val="3"/>
      </rPr>
      <t>desarrollo integral de las niñas, niños y adolescentes</t>
    </r>
    <r>
      <rPr>
        <sz val="11"/>
        <color rgb="FF000000"/>
        <rFont val="Work Sans"/>
        <family val="3"/>
      </rPr>
      <t>, desde un enfoque diferencial, territorial y de curso de vida.</t>
    </r>
  </si>
  <si>
    <r>
      <t xml:space="preserve">3.     </t>
    </r>
    <r>
      <rPr>
        <b/>
        <sz val="11"/>
        <color rgb="FF990033"/>
        <rFont val="Work Sans"/>
        <family val="3"/>
      </rPr>
      <t>Promover</t>
    </r>
    <r>
      <rPr>
        <sz val="11"/>
        <color rgb="FF000000"/>
        <rFont val="Work Sans"/>
        <family val="3"/>
      </rPr>
      <t xml:space="preserve"> la </t>
    </r>
    <r>
      <rPr>
        <b/>
        <sz val="11"/>
        <color rgb="FF990033"/>
        <rFont val="Work Sans"/>
        <family val="3"/>
      </rPr>
      <t>ruta superación de la pobreza</t>
    </r>
    <r>
      <rPr>
        <sz val="11"/>
        <color rgb="FF990033"/>
        <rFont val="Work Sans"/>
        <family val="3"/>
      </rPr>
      <t xml:space="preserve"> </t>
    </r>
    <r>
      <rPr>
        <sz val="11"/>
        <color rgb="FF000000"/>
        <rFont val="Work Sans"/>
        <family val="3"/>
      </rPr>
      <t xml:space="preserve">a nivel interinstitucional desde las políticas públicas de inclusión social y productiva de los hogares en pobreza extrema y multidimensional.  </t>
    </r>
  </si>
  <si>
    <r>
      <t xml:space="preserve">4.     </t>
    </r>
    <r>
      <rPr>
        <b/>
        <sz val="11"/>
        <color rgb="FF990033"/>
        <rFont val="Work Sans"/>
        <family val="3"/>
      </rPr>
      <t>Fortalecer</t>
    </r>
    <r>
      <rPr>
        <sz val="11"/>
        <color rgb="FF000000"/>
        <rFont val="Work Sans"/>
        <family val="3"/>
      </rPr>
      <t xml:space="preserve"> la articulación de </t>
    </r>
    <r>
      <rPr>
        <b/>
        <sz val="11"/>
        <color rgb="FF990033"/>
        <rFont val="Work Sans"/>
        <family val="3"/>
      </rPr>
      <t>procesos</t>
    </r>
    <r>
      <rPr>
        <sz val="11"/>
        <color rgb="FF000000"/>
        <rFont val="Work Sans"/>
        <family val="3"/>
      </rPr>
      <t xml:space="preserve"> organizacionales </t>
    </r>
    <r>
      <rPr>
        <b/>
        <sz val="11"/>
        <color rgb="FF990033"/>
        <rFont val="Work Sans"/>
        <family val="3"/>
      </rPr>
      <t>e instrumentos</t>
    </r>
    <r>
      <rPr>
        <sz val="11"/>
        <color rgb="FF990033"/>
        <rFont val="Work Sans"/>
        <family val="3"/>
      </rPr>
      <t xml:space="preserve"> </t>
    </r>
    <r>
      <rPr>
        <sz val="11"/>
        <color rgb="FF000000"/>
        <rFont val="Work Sans"/>
        <family val="3"/>
      </rPr>
      <t xml:space="preserve">de política pública orientados a la </t>
    </r>
    <r>
      <rPr>
        <b/>
        <sz val="11"/>
        <color rgb="FF990033"/>
        <rFont val="Work Sans"/>
        <family val="3"/>
      </rPr>
      <t>reparación integral de las víctimas del conflicto armado</t>
    </r>
    <r>
      <rPr>
        <sz val="11"/>
        <color rgb="FF990033"/>
        <rFont val="Work Sans"/>
        <family val="3"/>
      </rPr>
      <t xml:space="preserve"> </t>
    </r>
    <r>
      <rPr>
        <sz val="11"/>
        <color rgb="FF000000"/>
        <rFont val="Work Sans"/>
        <family val="3"/>
      </rPr>
      <t xml:space="preserve">y a la garantía del </t>
    </r>
    <r>
      <rPr>
        <b/>
        <sz val="11"/>
        <color rgb="FF990033"/>
        <rFont val="Work Sans"/>
        <family val="3"/>
      </rPr>
      <t>derecho a la verdad</t>
    </r>
    <r>
      <rPr>
        <sz val="11"/>
        <color rgb="FF990033"/>
        <rFont val="Work Sans"/>
        <family val="3"/>
      </rPr>
      <t xml:space="preserve"> </t>
    </r>
    <r>
      <rPr>
        <sz val="11"/>
        <color rgb="FF000000"/>
        <rFont val="Work Sans"/>
        <family val="3"/>
      </rPr>
      <t xml:space="preserve">para la sociedad, como pacto por la </t>
    </r>
    <r>
      <rPr>
        <b/>
        <sz val="11"/>
        <color rgb="FF990033"/>
        <rFont val="Work Sans"/>
        <family val="3"/>
      </rPr>
      <t>construcción de paz</t>
    </r>
    <r>
      <rPr>
        <sz val="11"/>
        <color rgb="FF000000"/>
        <rFont val="Work Sans"/>
        <family val="3"/>
      </rPr>
      <t>.</t>
    </r>
  </si>
  <si>
    <r>
      <t xml:space="preserve">5.     </t>
    </r>
    <r>
      <rPr>
        <b/>
        <sz val="11"/>
        <color rgb="FF990033"/>
        <rFont val="Work Sans"/>
        <family val="3"/>
      </rPr>
      <t>Mejorar</t>
    </r>
    <r>
      <rPr>
        <sz val="11"/>
        <color rgb="FF000000"/>
        <rFont val="Work Sans"/>
        <family val="3"/>
      </rPr>
      <t xml:space="preserve"> el </t>
    </r>
    <r>
      <rPr>
        <b/>
        <sz val="11"/>
        <color rgb="FF990033"/>
        <rFont val="Work Sans"/>
        <family val="3"/>
      </rPr>
      <t>desempeño sectorial</t>
    </r>
    <r>
      <rPr>
        <sz val="11"/>
        <color rgb="FF990033"/>
        <rFont val="Work Sans"/>
        <family val="3"/>
      </rPr>
      <t xml:space="preserve"> </t>
    </r>
    <r>
      <rPr>
        <sz val="11"/>
        <color rgb="FF000000"/>
        <rFont val="Work Sans"/>
        <family val="3"/>
      </rPr>
      <t>con énfasis en la interoperabilidad de la información, la mitigación del riesgo, la prevención de la corrupción y las buenas prácticas de gestión documental.</t>
    </r>
  </si>
  <si>
    <t>inclusión productiva (rural y urbana) y transferencias monetarias para atención de población pobre extrema y Unidos como puerta de entrada a la ruta y oferta social para pobres extremos y gestión de oferta externa. Infraestructura social.</t>
  </si>
  <si>
    <t>Se debe tener en cuenta lo dicho en la 2da reunión de mesa de equidad respecto a los resultados del sisben IV: Las principales privaciones del grupo A(pobreza extrema) es la eliminación de excretas y del grupo B (Pobreza moderada) el hacinamiento crítico.</t>
  </si>
  <si>
    <t>4 indicadores PND</t>
  </si>
  <si>
    <t xml:space="preserve">Número de planes de reparación simbólica colectiva acompañados </t>
  </si>
  <si>
    <t>3 indicadores PND</t>
  </si>
  <si>
    <t>Indicador propuesto por ICBF</t>
  </si>
  <si>
    <t>Indicador PND</t>
  </si>
  <si>
    <t>2 Indicadores PND</t>
  </si>
  <si>
    <t>6 indicadores del PND y uno sugerido por ICBF relacionado con "Indicador de Pobreza Multidimensional Infantil Calculado" que se sugiere revisar teniendo en cuenta que este tema lo lidera DNP.</t>
  </si>
  <si>
    <t>6 Indicadores del PND de los cuales 2 son tansformacionales</t>
  </si>
  <si>
    <t xml:space="preserve">14 indicadores PND de los cuales 3 con transformacionales </t>
  </si>
  <si>
    <t xml:space="preserve">3 indicadores PND los cuales son transformacionales </t>
  </si>
  <si>
    <t>2 Indicadores del PND</t>
  </si>
  <si>
    <t>Propuesta</t>
  </si>
  <si>
    <t>Esta estrategia busca que los diferentes espacios nacionales y territoriales puedan ser escuchados en instancias de alto nivel como mesa de equidad.  Y el tema de focalización y caracterización sea un tema que se aborde institucionalmente para programar acciones territoriales.</t>
  </si>
  <si>
    <r>
      <t>Programas rediseñados por PS e ICBF</t>
    </r>
    <r>
      <rPr>
        <sz val="11"/>
        <color rgb="FFFF0000"/>
        <rFont val="Work Sans"/>
        <family val="3"/>
      </rPr>
      <t xml:space="preserve"> (PND)</t>
    </r>
  </si>
  <si>
    <t>Articulación de oferta social del estado (Mesa de Equidad), abordaje de Pobreza infantil, implementación de programas rediseñados y resultados de sisben IV en cuanto a principales privaciones según se destacó en la 2da reunión de mesa de equidad: Principales privaciones en todos los grupos de SISBEN IV son: Trabajo informal, bajo logro educativo y rezago escolar. Los resultados de principales privaciones por grupo son:
Grupo A (Pobres extremos): Eliminación de excretas.  Grupo B (Pobres moderados): Hacinamiento crítico. Grupo C (Población vulnerable): Aseguramiento en salud. Grupo D (población no pobre): rezago escolar.
En el foro se dijo: "La pobreza extrema tiende a ser dentro del SISBEN, las personas que están por debajo de los 32 puntos, Los pobres extremos en la actualidad son 3.508.285 distribuidos en el curso de vida, primera infancia con un 11.49%, infancia de 6 a 11 años con 640.306 niñas y niños y juventud de 18 a 28 años con 533.149 jóvenes."</t>
  </si>
  <si>
    <t>Observaciones foro</t>
  </si>
  <si>
    <t>Para el logro de resultados, se requiere de: • Incremento en los ingresos de los hogares a través del emprendimiento y empleabilidad. • La Superación de las privaciones en términos multidimensionales, para eso hay varios programas dirigidos, hoy tenemos alrededor de 78.000 personas que, con un mejoramiento, dos intervenciones logramos que estos hogares salgan de la pobreza multidimensional dentro de la base de datos de UNIDOS. • La mitigación del riesgo para la población en pobreza monetaria moderada de caer en pobreza monetaria extrema.</t>
  </si>
  <si>
    <t>Los Retos de Ruta de la superación de la pobreza son: • Articular la Ruta con las acciones, estrategias y oferta territorial de los departamentos y municipios. • Generar y gestionar oferta suficiente y pertinente de inclusión productiva para las familias en situación de pobreza extrema, en especial en la zona rural. • Profundizar en acciones para superación de pobreza moderada y multidimensional con una orientación de no reversibilidad. • Rediseñar los programas de Prosperidad Social, para hacer más efectiva la Ruta.</t>
  </si>
  <si>
    <t>Concluciones foro</t>
  </si>
  <si>
    <t>Primer conversatorio</t>
  </si>
  <si>
    <t xml:space="preserve">Alinear los instrumentos de focalización de la política social con los instrumentos oficiales de medición del país. Esto, con el objetivo de tener un lenguaje común tanto en la focalización, como en el seguimiento de resultados. En esta vía, el país está un momento estadístico coyuntural que permite contar con diversas fuentes de información que enriquecen este proceso, por ejemplo, el Censo y el Sisbén IV permitirán mejoran la caracterización poblacional y territorial. </t>
  </si>
  <si>
    <t xml:space="preserve">La información que genera el Censo Nacional de Población y Vivienda permite llegar a las áreas geográficas más pequeñas, posibilitando la construcción de mapas de pobreza y de carencias por áreas geográficas. </t>
  </si>
  <si>
    <t xml:space="preserve">El posicionamiento de la Mesa de Equidad como el espacio de coordinación de la oferta social para propender por intervenciones concurrentes. RELATORIA Foro “RUTA PARA LA SUPERACIÓN DE LA POBREZA, UN CAMINO A LA EQUIDAD” FECHA: Octubre 16 de 2019 PÁGINA: 14 de 36 </t>
  </si>
  <si>
    <t xml:space="preserve">Gestionar la interoperabilidad, para establecer un único registro en el marco de la Ruta, permitiendo mejorar los procesos de focalización y seguimiento. </t>
  </si>
  <si>
    <t xml:space="preserve">Articular los programas de generación de ingresos en el área rural con ofertas complementarias de infraestructura vial y productiva, así como estrategias de inclusión financiera, que potencien el efecto de las intervenciones al conectar lo rural y lo urbano. </t>
  </si>
  <si>
    <t>Fuentes de información como SISBEN y el CENSO potencializa los registros administrativos que fortalecen el seguimiento y da cuenta de los impactos de los procesos de focalización y la política de reducción de pobreza, en este mismo contexto la Encuesta Longitudinal (ELCO) es otra fuente administrativa que da cuenta de efectos parciales como los programas de primera infancia, nutrición y transferencias monetarias condicionadas en salud y educación</t>
  </si>
  <si>
    <t>Segundo conversatorio</t>
  </si>
  <si>
    <t>Realizar estudios y análisis territoriales sobre una mirada más hacia la demanda que en la oferta, una mirada integral, en el marco de la doble inclusión: social y productiva.</t>
  </si>
  <si>
    <t>Se debe avanzar estructuralmente en la formación de capacidades que permitan a los territorios la generación de propuestas de superación de pobreza. Crear capacidades en los territorios o potenciar su capacidad para que ellos vuelvan a tener unas dinámicas propias que es lo que al final se busca dentro de un enfoque territorial.</t>
  </si>
  <si>
    <t>Aunar esfuerzos para que la educación responda a las necesidades productivas del país y las regiones; y crear estrategias para que la población complete los ciclos educativos. Lo anterior, teniendo en cuenta que la educación es el principal motor de la movilidad social y juega un rol predominante en la superación de la pobreza.</t>
  </si>
  <si>
    <t>La inclusión financiera, entendida no solo como acceso, sino también como uso y calidad de los servicios financieros, se constituye como un instrumento destacable para lograr la inclusión social.</t>
  </si>
  <si>
    <t>En materia de superación de la pobreza, en el DNP ha hecho apuestas orientadas a que el accionar del Estado tenga una mayor eficiencia y eficacia en el cumplimiento de este objetivo. Para ello, se destacan dos elementos centrales: la focalización precisa de los programas sociales y la capacidad de los hogares para generar ingresos estables.</t>
  </si>
  <si>
    <t>En cuanto a la focalización, el SISBEN IV constituye un gran aporte dado que permite una mayor aproximación a los ingresos reales de cada hogar así como a una mayor precisión en lo referente a las privaciones del Índice de Pobreza Multidimencional y estrategias como la de “Reactivación Económica y de Generación de Empleo”, la de “Inclusión Productiva y de Modernización del Mercado Laboral” y el “el rediseño del esquema de formación para el trabajo”, en las que se está trabajando en coordinación con todo el gobierno con el fin de que los hogares cuenten con la capacidad de generar ingresos estables por sí mismos.</t>
  </si>
  <si>
    <t>En lo referente a la pobreza infantil, se hace necesario resaltar que este grupo etario es heterogéneo, por lo que se requiere la adopción de un enfoque diferencial, reconociendo de esta manera las diferentes necesidades, características y formas de abordar las problemáticas de la niñez, infancia y adolescencia.</t>
  </si>
  <si>
    <t>La ruralidad y la urbanidad tienen necesidades diferentes, la coordinación intersectorial, el sistema de monitoreo integrado y el componente de innovación deben estar basados en territorio.</t>
  </si>
  <si>
    <t>El reto es definir en la política que permita una nueva definición de productor agropecuario, con esquemas de agricultura familiar con esquemas de microfinanzas y subsidios de tasas de interés mucho más acordes a las necesidades de los aparatajes productivos.</t>
  </si>
  <si>
    <t>El enfoque de pobreza basado en la niñez es el elemento de mayor sostenibilidad para la erradicación de la pobreza, así como un enfoque de coordinación de acciones.</t>
  </si>
  <si>
    <t>Tercer conversatorio</t>
  </si>
  <si>
    <t>Reconocer los esfuerzos institucionales y los resultados de las políticas públicas implementadas con sus aprendizajes, es importante en la consolidación de estrategias alternativas para el sector rural vinculándolo con el sector urbano y moderno. Cuando se piensa en establecer actividad urbana en lo rural se crea una nueva demanda que puede transformar las estructuras de los escenarios rurales.</t>
  </si>
  <si>
    <t>Además de sacar un Conpes de emprendimientos inclusivos este debe estar articulado con emprendimientos dinámicos para poder complementar la oferta de emprendimientos que tiene el Estado.</t>
  </si>
  <si>
    <t>Es importante generar las condiciones necesarias en los territorios para que la población en pobreza y pobreza extrema pueda desarrollar su potencial productivo a partir de sus capacidades y visión, asumiendo un rol de empresario desde su entorno, teniendo en cuenta que las dinámicas de las comunidades y territorios son diferentes.</t>
  </si>
  <si>
    <t>Trabajar articuladamente con las entidades cuyos programas están orientados a la inclusión productiva bajo un solo marco conceptual, permite que la población más vulnerable genere ingresos a través de emprendimientos dinámicos e inclusivos.</t>
  </si>
  <si>
    <t>Consolidar procesos de formalización en los territorios es uno de los retos más grandes que tiene el país específicamente en aquellas zonas que han sido afectadas por el conflicto armado, se necesita acercar a los pequeños productores con el mercado a través del entendimiento mutuo. El rol del Gobierno es brindar esquemas para llegar a los territorios con las miradas de inclusión social e inclusión productiva para trascender a la inclusión comercial, y así avanzar en el cierre del ciclo de la inclusión.</t>
  </si>
  <si>
    <t>Cuarto conversatoriio</t>
  </si>
  <si>
    <t>El gran objetivo de las organizaciones en el territorio debe ser, mejorar las condiciones de vida de las comunidades. Por eso es fundamental la articulación y el trabajo en conjunto.</t>
  </si>
  <si>
    <t>Los escenarios de conformidad son los principales obstáculos para que la mejora no se prolongue de manera sostenida y tiene que ver con la falta de post acompañamiento, ya que para un proyecto abunde de solidez requiere de un fortalecimiento que se logra a través de la continua retroalimentación, por ello se hace énfasis en que a pesar de que los objetivos entre el sector privado y PS son los mismos existen distintos rubros de tiempo para alcanzarlos dificultando aún más la tarea, ya que al estar sujetos a un presupuesto limitado el nivel de impacto no llega a estar cerca de lo esperado.</t>
  </si>
  <si>
    <t>Los proyectos productivos que se implementen deben estar bien diseñados para que generen oportunidades en la población. El ejercicio de planeación debe ser cuidadoso de que no produzca efectos perversos que perpetúen la condición de pobreza. Con esto, básicamente se busca crear una visión empresarial en la comunidad mostrándole que lo que se va a ofrecer si le cambia y le mejora la calidad de vida.</t>
  </si>
  <si>
    <t>focalización poblacional y territorial por parte de la mesa sectorial de focalización</t>
  </si>
  <si>
    <t>Articular oferta de servicios a través de la mesa de equidad, para la población en situación de pobreza y víctimas con base en los resultados de la caracterización de la población focalizada en la mesa de focalización sectorial.</t>
  </si>
  <si>
    <t>Articulación de Fest con la UARIV, gobernaciones y alcaldias de los municipios con pobkación victima retornada, reubicada</t>
  </si>
  <si>
    <t>Diseño, desarrollo e implementación de una plataforma tecnológica que permita la interoperabilidad e intercambio de información con los programas del sector</t>
  </si>
  <si>
    <t xml:space="preserve">Ejercicios de Memoria Documental PDET
Realizar informes de memoria histórica que aporten al esclarecimiento de los hechos y contribuyan a conocer la verdad de lo ocurrido en el conflicto armado colombiano </t>
  </si>
  <si>
    <t>Número de focalizaciones articuladas con diferentes programas sectoriales realizadas por la mesa sectorial</t>
  </si>
  <si>
    <t>Alineación de instancias de alto nivel con las territoriales</t>
  </si>
  <si>
    <t>atender a niñas, niños y mujeres gestantes en la modalidad para la prevención de la desnutrición</t>
  </si>
  <si>
    <t>Fortalecimiento de capacidades de los actores estatales y las políticas públicas orientadas el reconocimiento y protección de las familias.
Rediseño e implementación de política social adaptada a familias, con énfasis en  ruralidad, prevención de embarazo en infancia y adolescencia, violencia, derechos y fortalecimiento de las capacidades de las familias en cuanto al desarrollo de sus integrantes, inclusión social y productividad, apoyo psicosocial y atención de adultos mayores.</t>
  </si>
  <si>
    <t>Crear la mesa técnica nacional y consolidar las mesas locales de infancia, adolescencia y fortalecimiento familiar para implementación de la política  pública nacional de apoyo y fortalecimiento a las familias.
Articular concurrencia de acciones institucionales dirigidas a los niños, niñas y adolescentes y sus familias, para su protección y desarrollo integral desde un enfoque diferencial, territorial y de curso de vida</t>
  </si>
  <si>
    <t xml:space="preserve"> Mejorar el desempeño sectorial con énfasis en el fortalecimietno del talento humano, la innovación y la eficiencia institucional</t>
  </si>
  <si>
    <t xml:space="preserve">Programas rediseñados por el ICBF </t>
  </si>
  <si>
    <t>Alinear instancias de alto nivel con las territoriales</t>
  </si>
  <si>
    <t>Rediseñar los programas del ICBF que incluya población en pobreza extrema</t>
  </si>
  <si>
    <t>Implementar una plataforma tecnológica que permita la interoperabilidad e intercambio de información con los programas del sector</t>
  </si>
  <si>
    <t>Diseñar una estrategia de superación de pobreza en la niñez</t>
  </si>
  <si>
    <t xml:space="preserve">OBJETIVO ESTRATÉGICO </t>
  </si>
  <si>
    <t>Implementar la Ruta de Superación de la Pobreza a nivel  interinstitucional desde la concurrencia sectorial, fortalecimiento de la plataforma de información y las políticas públicas de inclusión social y productiva de los hogares en pobreza extrema y multidimensional.</t>
  </si>
  <si>
    <t>Ruta Superación de la Pobreza</t>
  </si>
  <si>
    <t>Realizar a través de la mesa de focalización sectorial, la focalización poblacional y territorial</t>
  </si>
  <si>
    <t>Número de articulaciones de oferta de servicios realizadas a través de la Mesa de Equidad</t>
  </si>
  <si>
    <t>Articular oferta de servicios a través de la mesa de equidad, para la población en situación de pobreza y víctimas con base en los resultados de la caracterización de la población focalizada sectorialmente.</t>
  </si>
  <si>
    <t>Rediseñar programas de PS, atendiendo lineamientos PND 2018-2022. (Rediseñar Estrategia Unidos , Rediseñar FeA, Rediseñar JeA, Rediseñar Casa Digna, Vida Digna)</t>
  </si>
  <si>
    <t>En articulación con PS, elaborar una estrategia sectorial de innovación y Gestión del Conocimiento</t>
  </si>
  <si>
    <t>Una estrategia sectorial de innovación y Gestión del Conocimiento implementada</t>
  </si>
  <si>
    <t>Cada Entidad trabajará para mejorar los resultados del FURAG un 10% en el cuatrienio</t>
  </si>
  <si>
    <t>Número de sesiones técnicas con entidades vinculadas con mesa de Equidad para el desarrollo de estrategias, programas o proyectos dirigidos a la atención de población en situación de pobreza monetaria y/o multidimensional sujeto de atención de la Inclusión Social y la reconciliación</t>
  </si>
  <si>
    <t>Desarrollo de sesiones técnicas con entidades vinculadas con mesa de Equidad para el desarrollo de estrategias, programas o proyectos dirigidos a la atención de población en situación de pobreza monetaria y/o multidimensional sujeto de atención de la Inclusión Social y la reconciliación</t>
  </si>
  <si>
    <t>EJES SECTORIALES</t>
  </si>
  <si>
    <t>INICIATIVAS</t>
  </si>
  <si>
    <t>ACCIONES SECTORIALES</t>
  </si>
  <si>
    <t>LÍNEA BASE</t>
  </si>
  <si>
    <t>META CUATRIENIO</t>
  </si>
  <si>
    <t>META 2019</t>
  </si>
  <si>
    <t>META 2020</t>
  </si>
  <si>
    <t>META 2021</t>
  </si>
  <si>
    <t>META 2022</t>
  </si>
  <si>
    <t>ENTIDAD LÍDER</t>
  </si>
  <si>
    <t>Articulación de Fest con la UARIV, gobernaciones y alcaldias de los municipios con población victima retornada, reubicada</t>
  </si>
  <si>
    <t>Módulos compartidos modelos de induccion y reinduccion en los 3 temas</t>
  </si>
  <si>
    <r>
      <t xml:space="preserve">Crear la mesa técnica nacional y consolidar las mesas locales de infancia, adolescencia y fortalecimiento familiar para implementación de la política  pública nacional de apoyo y fortalecimiento a las familias.
</t>
    </r>
    <r>
      <rPr>
        <sz val="8"/>
        <color rgb="FFFF0000"/>
        <rFont val="Arial"/>
        <family val="2"/>
      </rPr>
      <t>Articular concurrencia de acciones institucionales dirigidas a los niños, niñas y adolescentes y sus familias, para su protección y desarrollo integral desde un enfoque diferencial, territorial y de curso de vida</t>
    </r>
    <r>
      <rPr>
        <sz val="8"/>
        <rFont val="Arial"/>
        <family val="2"/>
      </rPr>
      <t xml:space="preserve"> ( Se sugiere incluir esta acción en un plan de acción para implementar la PP de apoyo y fortalecimiento a familias)</t>
    </r>
  </si>
  <si>
    <t>PS-ICBF</t>
  </si>
  <si>
    <t>Diseño plan acción de estrategia de superación de pobreza infantil</t>
  </si>
  <si>
    <t>Medición pobreza multidimensional infantil</t>
  </si>
  <si>
    <t>ICBF-DNP</t>
  </si>
  <si>
    <t>Número de niños y niñas atendidos en educación inicial en el marco de la Atención Integral.</t>
  </si>
  <si>
    <t>1. Fortalecimiento de la atención integral a la primera infancia</t>
  </si>
  <si>
    <t>Porcentaje de niños y niñas en servicios de educación inicial en el marco de la atención integral que cuentan con 6 o más atenciones priorizadas.</t>
  </si>
  <si>
    <t>2.  Apoyo y fortalecimiento familiar</t>
  </si>
  <si>
    <t>Número de Familias en situación de vulnerabilidad o con niños, niñas y adolescentes en protección atendidas por el programa Mi Familia</t>
  </si>
  <si>
    <t>Garantizar intervenciones pertinentes y de calidad, dirigidas a las niñas, niños y adolescentes, fortaleciendo el componente de familia bajo un enfoque diferencial y territorial</t>
  </si>
  <si>
    <t>3. Promoción de una alimentación saludable y mejora del estado nutricional de niñas, niños y adolescentes con énfasis en zonas rurales</t>
  </si>
  <si>
    <t>Número de niñas, niños y mujeres gestantes atendidos en la modalidad para la prevención de la desnutrición.</t>
  </si>
  <si>
    <t xml:space="preserve">Número de niñas y niños atendidos en la modalidad Centros de Recuperación Nutricional. </t>
  </si>
  <si>
    <t xml:space="preserve">Apoyar la implementación del componente intersectorial de la ruta de atención integral a niñas y niños menores de 5 años con desnutrición aguda. </t>
  </si>
  <si>
    <t>4. Alianza Nacional contra la Violencia hacia Niñas, Niños y Adolescentes</t>
  </si>
  <si>
    <t>Acción focalizada e interinstitucional que promueva la prevención de todas las manifestaciones de la violencia generando capacidades en los diferentes entornos y grupos poblacionales con el fin de asegurar un a protección integral de manera particular en niños y niñas entre los 10 y los 17 años.</t>
  </si>
  <si>
    <t>5. Fortalecimiento de la política de infancia y adolescencia</t>
  </si>
  <si>
    <t>Porcentaje de avance en el diseño y socialización la ruta integral de atenciones para la infancia y la adolescencia.</t>
  </si>
  <si>
    <t>Incorporar el enfoque de curso de vida en la oferta social del Estado- ruta integral de atenciones para la infancia y la adolescencia.</t>
  </si>
  <si>
    <t>Número de niñas, niños y adolescentes en el Programa Desarrollo Naranja</t>
  </si>
  <si>
    <r>
      <t xml:space="preserve">Promover condiciones adecuadas de nutrición y salud, y el fortalecimiento de las capacidades familiares para la generación de entornos protectores.
</t>
    </r>
    <r>
      <rPr>
        <sz val="8"/>
        <color rgb="FFC00000"/>
        <rFont val="Arial"/>
        <family val="2"/>
      </rPr>
      <t>Atender a niñas, niños y mujeres gestantes en la modalidad para la prevención de la desnutrición</t>
    </r>
  </si>
  <si>
    <t>Porcentaje de avance en la formulación e implementación del Plan de Acción de la Política de Infancia y Adolescencia</t>
  </si>
  <si>
    <t>Infancia, Niñez, Adolescencia y Familias</t>
  </si>
  <si>
    <t>Diseñar e implementar la estrategia de información, educación y comunicación para la promoción de hábitos y estilos de vida saludables</t>
  </si>
  <si>
    <t xml:space="preserve">Es una estrategia propuesta por la UARIV (Tablero Presidencia), pero no tiene indicador </t>
  </si>
  <si>
    <t>Implementación del Museo Nacional de la Memoria Histórica</t>
  </si>
  <si>
    <t>El Museo Nacional de Memoria Histórica será un espacio para la reflexión, que ofrecerá información sobre lo ocurrido durante el conflicto armado en una perspectiva pedagógica de no repetición. El Museo dará cabida a los relatos plurales de las diversas víctimas del conflicto armado.</t>
  </si>
  <si>
    <t>N/A</t>
  </si>
  <si>
    <t>Esfera pública de la memoria</t>
  </si>
  <si>
    <t xml:space="preserve">Iniciativas de memoria acompañadas por el CNMH, entendidas como procesos de carácter colectivo  de reconstrucción o representación de las memorias, que provienen de víctimas, familiares de víctimas,  agrupaciones u  organizaciones de víctimas, defensoras de derechos humanos y  sociales, realizadas con un sentido dignificante y reparador.   </t>
  </si>
  <si>
    <t>Legado testimonial y documental</t>
  </si>
  <si>
    <t>Municipios en los que se implementarán los PDET.</t>
  </si>
  <si>
    <t>Acciones desarrolladas con enfoque territorial, tendientes a la protección, conformación, fortalecimiento y uso social de los archivos de Derechos Humanos de Memoria Histórica y Conflicto Armado, como instrumentos que faciliten efectos de transformación social en las comunidades en torno a la satisfacción de los derechos de verdad, justicia, reparación y garantías de no repetición, de tal forma que se promueva la convivencia en el marco de una paz estable y duradera.</t>
  </si>
  <si>
    <t>Diseñar una estrategia de superación de la pobreza infantil</t>
  </si>
  <si>
    <t xml:space="preserve">Interoperabilidad e intercambio de información </t>
  </si>
  <si>
    <t>Seguimiento a compromisos de mesa de equidad para el sector</t>
  </si>
  <si>
    <t>Reparar integralmente a las víctimas del conflicto armado y crear conciencia social mediante la divulgación y reconocimiento de los hechos que desencadenaron actos violentos en la historia reciente del país para la no repetición.</t>
  </si>
  <si>
    <t>Inducciones realizadas a servidores públicos en temas sectoriales</t>
  </si>
  <si>
    <t>Módulos compartidos modelos de induccion y reinduccion en los 4 temas</t>
  </si>
  <si>
    <t>Una estrategia sectorial de innovación y Gestión del Conocimiento elaborada</t>
  </si>
  <si>
    <t xml:space="preserve"> Mejorar el desempeño sectorial con énfasis en el fortalecimiento del talento humano, la innovación y la eficiencia institucional</t>
  </si>
  <si>
    <t>Sujetos de reparación colectivos étnicos indemnizados</t>
  </si>
  <si>
    <t>Superación de la situación del vulnerabilidad</t>
  </si>
  <si>
    <t>Establecer estrategias que permitan alcanzar la superación de la situación de vulnerabilidad a víctimas del desplazamiento forzado</t>
  </si>
  <si>
    <t>Museo de Memoria Histórica de Colombia y Archivo de Derechos Humanos construido, dotado y puesto al servicio.</t>
  </si>
  <si>
    <t>Implementar la ruta de superación de la pobreza institucional desde la concurrencia sectorial, fortalecimiento de la plataforma de información y las políticas públicas de inclusión social y productiva de los hogares en pobreza extrema y multidimensional.</t>
  </si>
  <si>
    <t>Direccionamiento Estratégico
Gestión con valores para resultados</t>
  </si>
  <si>
    <t>Articulación de espacios interinstitucionales</t>
  </si>
  <si>
    <t xml:space="preserve">Observaciones </t>
  </si>
  <si>
    <t>Liderar las políticas públicas y articular la concurrencia de las acciones institucionales dirigidas a las niñas, niños, adolescentes y las familias para su protección y desarrollo integral.</t>
  </si>
  <si>
    <t>Línea base tomada de la ficha de SINERGIA</t>
  </si>
  <si>
    <t>Porcentaje de avance en el diseño e implementación del Plan de Acción de la Política Pública Nacional de Apoyo y Fortalecimiento a las Familias en la Mesa Técnica Nacional de Familias del Sistema Nacional de Bienestar Familiar.</t>
  </si>
  <si>
    <t>Realizar seguimiento al diseño e implementación del plan de acción de la Política Pública Nacional de Apoyo y Fortalecimiento a las Familias</t>
  </si>
  <si>
    <t>Número de agentes educativas capacitados que participan en la estrategia de información, educación y comunicación para la promoción de hábitos y estilos de vida saludables.</t>
  </si>
  <si>
    <t>Continuidad en la ejecución intersectorial del Plan de trabajo contra la Desnutrición - Ni1+</t>
  </si>
  <si>
    <t>NA</t>
  </si>
  <si>
    <t>Por ser la primera vez que se mide este indicador, no se tiene establecida un línea de base. 
Se debe tener en cuenta que para el cumplimiento de la meta del cuatrenio, se deben sumar las metas anuales.</t>
  </si>
  <si>
    <t>Porcentaje de regionales con fortalecimiento técnico sobre la política pública para Sistema para la Garantía Progresiva del Derecho a la Alimentación-SGPDHA</t>
  </si>
  <si>
    <t>Fortalecimiento técnico a los actores que participan en el desarrollo de la política pública para Sistema para la Garantía Progresiva del Derecho a la Alimentación-SGPDHA</t>
  </si>
  <si>
    <t>La meta para el cuatrienio es de 33 regionales, en el 2019 se avanzó con 5 regionales, para el 2020 se concertarán las regionales priorizadas en la mesa técnica de CISAN en el mes de febrero de 2020.
Esta metodología se aplicará para cada vigencia, logrando así cumplir la meta de 33 regionales.</t>
  </si>
  <si>
    <t>Porcentaje en la disminución en la notificación de casos probables de muerte de niños y niñas menores de 5 años por y asociada a desnutrición aguda</t>
  </si>
  <si>
    <t>Continuidad en la ejecución del Plan de trabajo contra la Desnutrición Infantil Ni1+</t>
  </si>
  <si>
    <t xml:space="preserve">Línea base establecida con base en el reporte de muertes en menores de 5 años por y asociadas a desnutrición, semanas epidemiológicas 2018, Instituto Nacional de Salud.
Se debe tener en cuenta que el indicador ideal sería el reporte de tasa de mortalidad por desnutrición (indicador PND a cargo de Ministerio de Salud), sin embargo, las demoras en la confirmación de casos dificultan el cálculo de este indicador para lo cual se propuso este indicador intermedio. </t>
  </si>
  <si>
    <t>Porcentaje de avance en el diseño e implementación de la estrategia nacional contra violencia hacia los niños, niñas y adolescentes</t>
  </si>
  <si>
    <t>Seguimiento a la ejecución de las acciones del ICBF para la implementación de la Alianza Nacional Contra la Violencia hacia Niños, Niñas y Adolescentes.</t>
  </si>
  <si>
    <t>Mide acciones del ICBF</t>
  </si>
  <si>
    <t>Una estrategia diseñada</t>
  </si>
  <si>
    <t>Número de programas rediseñados</t>
  </si>
  <si>
    <t>Número de programas interoperando</t>
  </si>
  <si>
    <t>Número de agentes educativas capacitados que participan en la estrategia de información, educación y comunicación para la promoción de hábitos y estilos de vida saludables</t>
  </si>
  <si>
    <t>Porcentaje de departamentos con fortalecimiento técnico sobre la política pública para Sistema para la Garantía Progresiva del Derecho a la Alimentación-SGPDHA</t>
  </si>
  <si>
    <t>Porcentaje de avance en la formulación e implementación del plan de acción interinstitucional en el marco de la Alianza Nacional contra la Violencia hacia los Niños, Niñas y Adolescentes</t>
  </si>
  <si>
    <t>Seguimiento a la ejecución de las acciones interinstitucionales para la formulación e implementación de la Alianza Nacional Contra la Violencia hacia Niños, Niñas y Adolescentes.</t>
  </si>
  <si>
    <t>Asegurar una mayor eficiencia en el uso de los recursos y un mayor fortalecimiento del componente familiar y de trabajo con los diferentes entornos protectores de acuerdo con el momento de vida de cada niño, niña y adolescente</t>
  </si>
  <si>
    <t>6. Fortalecimiento de las capacidades institucionales de los entes territoriales</t>
  </si>
  <si>
    <t>Número de Municipios y departamentos asistidos técnicamente en el ciclo de gestión de la Política Pública de primera Infancia, Infancia y Adolescencia y fortalecimiento familiar</t>
  </si>
  <si>
    <t>Proceso de asistencia técnica dirigida a los entes territoriales para asegurar una gestión institucional en torno a la protección y al desarrollo integral  de la primera infancia, la infancia y la adolescencia y el fortalecimiento familiar.</t>
  </si>
  <si>
    <t>Meta  2019</t>
  </si>
  <si>
    <t>Meta  2020</t>
  </si>
  <si>
    <t>Meta  2021</t>
  </si>
  <si>
    <t>Meta  2022</t>
  </si>
  <si>
    <t>Objetivo estratégico</t>
  </si>
  <si>
    <t>Acciones sectoriales</t>
  </si>
  <si>
    <t>Porcentaje de compromisos cumplidos</t>
  </si>
  <si>
    <t>Ejes 
Sectoriales</t>
  </si>
  <si>
    <t xml:space="preserve">Meta Cuatrienio </t>
  </si>
  <si>
    <t>Focalizaciones poblacionales y territoriales realizadas</t>
  </si>
  <si>
    <t>Fortalecimiento de la atención integral a la primera infancia</t>
  </si>
  <si>
    <t>Apoyo y fortalecimiento familiar</t>
  </si>
  <si>
    <t>Promoción de una alimentación saludable y mejora del estado nutricional de niñas, niños y adolescentes con énfasis en zonas rurales</t>
  </si>
  <si>
    <t>Alianza Nacional contra la Violencia hacia Niñas, Niños y Adolescentes</t>
  </si>
  <si>
    <t>Fortalecimiento de la política de infancia y adolescencia</t>
  </si>
  <si>
    <t>Fortalecimiento de las capacidades institucionales de los entes territoriales</t>
  </si>
  <si>
    <t>PLAN ESTRATEGICO SECTORIAL 2019-2022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</si>
</sst>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43" formatCode="_-* #,##0.00_-;\-* #,##0.00_-;_-* &quot;-&quot;??_-;_-@_-"/>
    <numFmt numFmtId="164" formatCode="_(* #,##0_);_(* \(#,##0\);_(* &quot;-&quot;??_);_(@_)"/>
    <numFmt numFmtId="165" formatCode="0.0%"/>
    <numFmt numFmtId="166" formatCode="_-* #,##0_-;\-* #,##0_-;_-* &quot;-&quot;??_-;_-@_-"/>
  </numFmts>
  <fonts count="74" x14ac:knownFonts="1">
    <font>
      <sz val="11"/>
      <color theme="1"/>
      <name val="Calibri"/>
      <family val="2"/>
      <scheme val="minor"/>
    </font>
    <font>
      <b/>
      <sz val="11"/>
      <color theme="0"/>
      <name val="Calibri"/>
      <family val="2"/>
      <scheme val="minor"/>
    </font>
    <font>
      <b/>
      <sz val="14"/>
      <color theme="4" tint="-0.249977111117893"/>
      <name val="Calibri"/>
      <family val="2"/>
      <scheme val="minor"/>
    </font>
    <font>
      <sz val="10"/>
      <color theme="1"/>
      <name val="Arial"/>
      <family val="2"/>
    </font>
    <font>
      <sz val="11"/>
      <color theme="1"/>
      <name val="Arial"/>
      <family val="2"/>
    </font>
    <font>
      <b/>
      <sz val="18"/>
      <color theme="1"/>
      <name val="Arial"/>
      <family val="2"/>
    </font>
    <font>
      <b/>
      <sz val="20"/>
      <color theme="1"/>
      <name val="Arial"/>
      <family val="2"/>
    </font>
    <font>
      <b/>
      <sz val="18"/>
      <color theme="1"/>
      <name val="Calibri"/>
      <family val="2"/>
      <scheme val="minor"/>
    </font>
    <font>
      <sz val="12"/>
      <color rgb="FF000000"/>
      <name val="Arial"/>
      <family val="2"/>
    </font>
    <font>
      <sz val="12"/>
      <color rgb="FF993366"/>
      <name val="Arial"/>
      <family val="2"/>
    </font>
    <font>
      <sz val="11"/>
      <color rgb="FF993366"/>
      <name val="Arial"/>
      <family val="2"/>
    </font>
    <font>
      <sz val="12"/>
      <color rgb="FF993366"/>
      <name val="Arial"/>
      <family val="1"/>
    </font>
    <font>
      <sz val="12"/>
      <color rgb="FF993366"/>
      <name val="Times New Roman"/>
      <family val="1"/>
    </font>
    <font>
      <b/>
      <sz val="16"/>
      <color rgb="FF993366"/>
      <name val="Arial"/>
      <family val="2"/>
    </font>
    <font>
      <b/>
      <sz val="11"/>
      <color rgb="FF993366"/>
      <name val="Arial"/>
      <family val="2"/>
    </font>
    <font>
      <b/>
      <sz val="10"/>
      <color rgb="FF993366"/>
      <name val="Arial"/>
      <family val="2"/>
    </font>
    <font>
      <sz val="11"/>
      <color theme="1"/>
      <name val="Calibri"/>
      <family val="2"/>
      <scheme val="minor"/>
    </font>
    <font>
      <sz val="10"/>
      <name val="Arial"/>
      <family val="2"/>
    </font>
    <font>
      <sz val="12"/>
      <color theme="1"/>
      <name val="Arial"/>
      <family val="2"/>
    </font>
    <font>
      <b/>
      <sz val="12"/>
      <color theme="1"/>
      <name val="Arial"/>
      <family val="2"/>
    </font>
    <font>
      <sz val="11"/>
      <color theme="1"/>
      <name val="Work Sans"/>
      <family val="3"/>
    </font>
    <font>
      <b/>
      <sz val="11"/>
      <color rgb="FF993366"/>
      <name val="Work Sans"/>
      <family val="3"/>
    </font>
    <font>
      <sz val="11"/>
      <color rgb="FF00B050"/>
      <name val="Work Sans"/>
      <family val="3"/>
    </font>
    <font>
      <sz val="11"/>
      <color rgb="FF993366"/>
      <name val="Work Sans"/>
      <family val="3"/>
    </font>
    <font>
      <b/>
      <sz val="11"/>
      <color theme="1"/>
      <name val="Work Sans"/>
      <family val="3"/>
    </font>
    <font>
      <sz val="11"/>
      <color rgb="FF000000"/>
      <name val="Work Sans"/>
      <family val="3"/>
    </font>
    <font>
      <sz val="11"/>
      <color rgb="FFFF0000"/>
      <name val="Work Sans"/>
      <family val="3"/>
    </font>
    <font>
      <sz val="9"/>
      <color indexed="81"/>
      <name val="Tahoma"/>
      <family val="2"/>
    </font>
    <font>
      <b/>
      <sz val="9"/>
      <color indexed="81"/>
      <name val="Tahoma"/>
      <family val="2"/>
    </font>
    <font>
      <b/>
      <sz val="11"/>
      <name val="Work Sans"/>
      <family val="3"/>
    </font>
    <font>
      <sz val="11"/>
      <name val="Work Sans"/>
      <family val="3"/>
    </font>
    <font>
      <b/>
      <sz val="10"/>
      <name val="Work Sans"/>
      <family val="3"/>
    </font>
    <font>
      <sz val="10"/>
      <color rgb="FF00B050"/>
      <name val="Work Sans"/>
      <family val="3"/>
    </font>
    <font>
      <sz val="10"/>
      <name val="Work Sans"/>
      <family val="3"/>
    </font>
    <font>
      <b/>
      <sz val="11"/>
      <color rgb="FFFF0000"/>
      <name val="Work Sans"/>
      <family val="3"/>
    </font>
    <font>
      <sz val="11"/>
      <color rgb="FF7030A0"/>
      <name val="Work Sans"/>
      <family val="3"/>
    </font>
    <font>
      <sz val="10"/>
      <color theme="1"/>
      <name val="Work Sans"/>
      <family val="3"/>
    </font>
    <font>
      <b/>
      <sz val="11"/>
      <color theme="1"/>
      <name val="Calibri"/>
      <family val="2"/>
      <scheme val="minor"/>
    </font>
    <font>
      <sz val="9"/>
      <color theme="1"/>
      <name val="Calibri"/>
      <family val="2"/>
      <scheme val="minor"/>
    </font>
    <font>
      <b/>
      <sz val="10"/>
      <color rgb="FF00B050"/>
      <name val="Work Sans"/>
      <family val="3"/>
    </font>
    <font>
      <sz val="10"/>
      <color theme="9"/>
      <name val="Work Sans"/>
      <family val="3"/>
    </font>
    <font>
      <sz val="10"/>
      <color theme="0"/>
      <name val="Work Sans"/>
      <family val="3"/>
    </font>
    <font>
      <sz val="10"/>
      <color rgb="FF000000"/>
      <name val="Work Sans"/>
      <family val="3"/>
    </font>
    <font>
      <sz val="10"/>
      <color rgb="FF7030A0"/>
      <name val="Work Sans"/>
      <family val="3"/>
    </font>
    <font>
      <sz val="11"/>
      <color rgb="FF4472C4"/>
      <name val="Work Sans"/>
      <family val="3"/>
    </font>
    <font>
      <b/>
      <sz val="11"/>
      <color rgb="FF000000"/>
      <name val="Work Sans"/>
      <family val="3"/>
    </font>
    <font>
      <b/>
      <sz val="11"/>
      <color rgb="FF990033"/>
      <name val="Work Sans"/>
      <family val="3"/>
    </font>
    <font>
      <sz val="11"/>
      <color rgb="FF990033"/>
      <name val="Work Sans"/>
      <family val="3"/>
    </font>
    <font>
      <sz val="10"/>
      <color rgb="FFFF0000"/>
      <name val="Work Sans"/>
      <family val="3"/>
    </font>
    <font>
      <sz val="8"/>
      <color theme="1"/>
      <name val="Work Sans"/>
      <family val="3"/>
    </font>
    <font>
      <sz val="8"/>
      <name val="Arial"/>
      <family val="2"/>
    </font>
    <font>
      <sz val="8"/>
      <color theme="1"/>
      <name val="Arial"/>
      <family val="2"/>
    </font>
    <font>
      <sz val="8"/>
      <color rgb="FF000000"/>
      <name val="Arial"/>
      <family val="2"/>
    </font>
    <font>
      <sz val="8"/>
      <color rgb="FF7030A0"/>
      <name val="Arial"/>
      <family val="2"/>
    </font>
    <font>
      <sz val="8"/>
      <color rgb="FFFF0000"/>
      <name val="Arial"/>
      <family val="2"/>
    </font>
    <font>
      <b/>
      <sz val="7"/>
      <name val="Arial"/>
      <family val="2"/>
    </font>
    <font>
      <sz val="7"/>
      <color theme="1"/>
      <name val="Work Sans"/>
      <family val="3"/>
    </font>
    <font>
      <sz val="7"/>
      <color rgb="FF000000"/>
      <name val="Arial"/>
      <family val="2"/>
    </font>
    <font>
      <sz val="9"/>
      <color theme="1"/>
      <name val="Times New Roman"/>
      <family val="1"/>
    </font>
    <font>
      <sz val="8"/>
      <name val="Work Sans"/>
      <family val="3"/>
    </font>
    <font>
      <sz val="8"/>
      <color rgb="FFC00000"/>
      <name val="Arial"/>
      <family val="2"/>
    </font>
    <font>
      <b/>
      <sz val="14"/>
      <color theme="1"/>
      <name val="Calibri"/>
      <family val="2"/>
      <scheme val="minor"/>
    </font>
    <font>
      <b/>
      <sz val="8"/>
      <color theme="1"/>
      <name val="Work Sans"/>
      <family val="3"/>
    </font>
    <font>
      <sz val="9"/>
      <name val="Calibri"/>
      <family val="2"/>
      <scheme val="minor"/>
    </font>
    <font>
      <b/>
      <sz val="9"/>
      <name val="Calibri"/>
      <family val="2"/>
      <scheme val="minor"/>
    </font>
    <font>
      <sz val="7"/>
      <name val="Arial"/>
      <family val="2"/>
    </font>
    <font>
      <b/>
      <sz val="8"/>
      <name val="Arial"/>
      <family val="2"/>
    </font>
    <font>
      <sz val="9"/>
      <name val="Times New Roman"/>
      <family val="1"/>
    </font>
    <font>
      <b/>
      <sz val="8"/>
      <name val="Work Sans"/>
      <family val="3"/>
    </font>
    <font>
      <b/>
      <sz val="9"/>
      <color rgb="FFFFFFFF"/>
      <name val="Arial"/>
      <family val="2"/>
    </font>
    <font>
      <sz val="9"/>
      <name val="Work Sans"/>
      <family val="3"/>
    </font>
    <font>
      <sz val="9"/>
      <color theme="1"/>
      <name val="Work Sans"/>
      <family val="3"/>
    </font>
    <font>
      <sz val="9"/>
      <color rgb="FF000000"/>
      <name val="Work Sans"/>
      <family val="3"/>
    </font>
    <font>
      <b/>
      <sz val="16"/>
      <color theme="1"/>
      <name val="Work Sans"/>
      <family val="3"/>
    </font>
  </fonts>
  <fills count="25">
    <fill>
      <patternFill patternType="none"/>
    </fill>
    <fill>
      <patternFill patternType="gray125"/>
    </fill>
    <fill>
      <patternFill patternType="solid">
        <fgColor theme="4" tint="-0.249977111117893"/>
        <bgColor indexed="64"/>
      </patternFill>
    </fill>
    <fill>
      <patternFill patternType="solid">
        <fgColor rgb="FFF2F8EE"/>
        <bgColor indexed="64"/>
      </patternFill>
    </fill>
    <fill>
      <patternFill patternType="solid">
        <fgColor rgb="FFFDF0E9"/>
        <bgColor indexed="64"/>
      </patternFill>
    </fill>
    <fill>
      <patternFill patternType="solid">
        <fgColor rgb="FFF3F5FF"/>
        <bgColor indexed="64"/>
      </patternFill>
    </fill>
    <fill>
      <patternFill patternType="solid">
        <fgColor rgb="FFFFF3E7"/>
        <bgColor indexed="64"/>
      </patternFill>
    </fill>
    <fill>
      <patternFill patternType="solid">
        <fgColor rgb="FFFFFF00"/>
        <bgColor indexed="64"/>
      </patternFill>
    </fill>
    <fill>
      <patternFill patternType="solid">
        <fgColor theme="8" tint="0.79998168889431442"/>
        <bgColor indexed="64"/>
      </patternFill>
    </fill>
    <fill>
      <patternFill patternType="solid">
        <fgColor rgb="FFE8F2E2"/>
        <bgColor indexed="64"/>
      </patternFill>
    </fill>
    <fill>
      <patternFill patternType="solid">
        <fgColor rgb="FFEFF2FF"/>
        <bgColor indexed="64"/>
      </patternFill>
    </fill>
    <fill>
      <patternFill patternType="solid">
        <fgColor rgb="FFFF0000"/>
        <bgColor indexed="64"/>
      </patternFill>
    </fill>
    <fill>
      <patternFill patternType="solid">
        <fgColor rgb="FFFFC000"/>
        <bgColor indexed="64"/>
      </patternFill>
    </fill>
    <fill>
      <patternFill patternType="solid">
        <fgColor rgb="FF00B0F0"/>
        <bgColor indexed="64"/>
      </patternFill>
    </fill>
    <fill>
      <patternFill patternType="solid">
        <fgColor rgb="FFFFFFFF"/>
        <bgColor rgb="FFFFFFFF"/>
      </patternFill>
    </fill>
    <fill>
      <patternFill patternType="solid">
        <fgColor theme="9" tint="0.7999816888943144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9" tint="0.59999389629810485"/>
        <bgColor indexed="64"/>
      </patternFill>
    </fill>
    <fill>
      <patternFill patternType="solid">
        <fgColor theme="8" tint="0.39997558519241921"/>
        <bgColor indexed="64"/>
      </patternFill>
    </fill>
    <fill>
      <patternFill patternType="solid">
        <fgColor theme="5" tint="0.79998168889431442"/>
        <bgColor indexed="64"/>
      </patternFill>
    </fill>
    <fill>
      <patternFill patternType="solid">
        <fgColor rgb="FF92D050"/>
        <bgColor indexed="64"/>
      </patternFill>
    </fill>
    <fill>
      <patternFill patternType="solid">
        <fgColor rgb="FF993366"/>
        <bgColor indexed="64"/>
      </patternFill>
    </fill>
  </fills>
  <borders count="77">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style="thin">
        <color auto="1"/>
      </left>
      <right/>
      <top style="thin">
        <color auto="1"/>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thin">
        <color auto="1"/>
      </left>
      <right/>
      <top style="medium">
        <color indexed="64"/>
      </top>
      <bottom style="medium">
        <color indexed="64"/>
      </bottom>
      <diagonal/>
    </border>
    <border>
      <left style="thin">
        <color auto="1"/>
      </left>
      <right/>
      <top style="medium">
        <color indexed="64"/>
      </top>
      <bottom style="thin">
        <color auto="1"/>
      </bottom>
      <diagonal/>
    </border>
    <border>
      <left style="thin">
        <color auto="1"/>
      </left>
      <right/>
      <top style="thin">
        <color auto="1"/>
      </top>
      <bottom style="medium">
        <color indexed="64"/>
      </bottom>
      <diagonal/>
    </border>
    <border>
      <left style="thin">
        <color auto="1"/>
      </left>
      <right/>
      <top/>
      <bottom style="thin">
        <color auto="1"/>
      </bottom>
      <diagonal/>
    </border>
    <border>
      <left/>
      <right style="thin">
        <color auto="1"/>
      </right>
      <top style="medium">
        <color indexed="64"/>
      </top>
      <bottom style="medium">
        <color indexed="64"/>
      </bottom>
      <diagonal/>
    </border>
    <border>
      <left/>
      <right style="thin">
        <color auto="1"/>
      </right>
      <top style="medium">
        <color indexed="64"/>
      </top>
      <bottom style="thin">
        <color auto="1"/>
      </bottom>
      <diagonal/>
    </border>
    <border>
      <left/>
      <right style="thin">
        <color auto="1"/>
      </right>
      <top style="thin">
        <color auto="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style="thin">
        <color auto="1"/>
      </right>
      <top style="thin">
        <color auto="1"/>
      </top>
      <bottom/>
      <diagonal/>
    </border>
    <border>
      <left style="thin">
        <color auto="1"/>
      </left>
      <right/>
      <top style="thin">
        <color auto="1"/>
      </top>
      <bottom/>
      <diagonal/>
    </border>
    <border>
      <left style="thin">
        <color auto="1"/>
      </left>
      <right style="medium">
        <color indexed="64"/>
      </right>
      <top style="thin">
        <color auto="1"/>
      </top>
      <bottom/>
      <diagonal/>
    </border>
    <border>
      <left style="thin">
        <color auto="1"/>
      </left>
      <right style="medium">
        <color indexed="64"/>
      </right>
      <top/>
      <bottom/>
      <diagonal/>
    </border>
    <border>
      <left style="thin">
        <color auto="1"/>
      </left>
      <right style="medium">
        <color indexed="64"/>
      </right>
      <top/>
      <bottom style="medium">
        <color indexed="64"/>
      </bottom>
      <diagonal/>
    </border>
    <border>
      <left style="thin">
        <color auto="1"/>
      </left>
      <right style="thin">
        <color auto="1"/>
      </right>
      <top/>
      <bottom style="medium">
        <color indexed="64"/>
      </bottom>
      <diagonal/>
    </border>
    <border>
      <left style="thin">
        <color auto="1"/>
      </left>
      <right/>
      <top/>
      <bottom style="medium">
        <color indexed="64"/>
      </bottom>
      <diagonal/>
    </border>
    <border>
      <left style="thin">
        <color auto="1"/>
      </left>
      <right/>
      <top/>
      <bottom/>
      <diagonal/>
    </border>
    <border>
      <left style="medium">
        <color indexed="64"/>
      </left>
      <right style="thin">
        <color auto="1"/>
      </right>
      <top/>
      <bottom/>
      <diagonal/>
    </border>
    <border>
      <left style="thin">
        <color auto="1"/>
      </left>
      <right style="thin">
        <color auto="1"/>
      </right>
      <top style="medium">
        <color indexed="64"/>
      </top>
      <bottom/>
      <diagonal/>
    </border>
    <border>
      <left style="thin">
        <color auto="1"/>
      </left>
      <right/>
      <top style="medium">
        <color indexed="64"/>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thin">
        <color rgb="FF000000"/>
      </left>
      <right style="thin">
        <color rgb="FF000000"/>
      </right>
      <top style="thin">
        <color rgb="FF000000"/>
      </top>
      <bottom style="thin">
        <color rgb="FF000000"/>
      </bottom>
      <diagonal/>
    </border>
    <border>
      <left/>
      <right/>
      <top style="thin">
        <color auto="1"/>
      </top>
      <bottom style="thin">
        <color auto="1"/>
      </bottom>
      <diagonal/>
    </border>
    <border>
      <left style="dashed">
        <color auto="1"/>
      </left>
      <right style="dashed">
        <color auto="1"/>
      </right>
      <top style="thin">
        <color auto="1"/>
      </top>
      <bottom style="dashed">
        <color auto="1"/>
      </bottom>
      <diagonal/>
    </border>
    <border>
      <left style="dashed">
        <color auto="1"/>
      </left>
      <right style="dashed">
        <color auto="1"/>
      </right>
      <top style="dashed">
        <color auto="1"/>
      </top>
      <bottom style="thin">
        <color auto="1"/>
      </bottom>
      <diagonal/>
    </border>
    <border>
      <left style="dashed">
        <color auto="1"/>
      </left>
      <right style="thin">
        <color auto="1"/>
      </right>
      <top style="thin">
        <color auto="1"/>
      </top>
      <bottom style="dashed">
        <color auto="1"/>
      </bottom>
      <diagonal/>
    </border>
    <border>
      <left style="dashed">
        <color auto="1"/>
      </left>
      <right style="thin">
        <color auto="1"/>
      </right>
      <top style="dashed">
        <color auto="1"/>
      </top>
      <bottom style="thin">
        <color auto="1"/>
      </bottom>
      <diagonal/>
    </border>
    <border>
      <left style="dashed">
        <color auto="1"/>
      </left>
      <right style="dashed">
        <color auto="1"/>
      </right>
      <top style="dashed">
        <color auto="1"/>
      </top>
      <bottom style="dashed">
        <color auto="1"/>
      </bottom>
      <diagonal/>
    </border>
    <border>
      <left style="dashed">
        <color auto="1"/>
      </left>
      <right style="thin">
        <color auto="1"/>
      </right>
      <top style="dashed">
        <color auto="1"/>
      </top>
      <bottom style="dashed">
        <color auto="1"/>
      </bottom>
      <diagonal/>
    </border>
    <border>
      <left/>
      <right style="dashed">
        <color auto="1"/>
      </right>
      <top style="thin">
        <color auto="1"/>
      </top>
      <bottom style="dashed">
        <color auto="1"/>
      </bottom>
      <diagonal/>
    </border>
    <border>
      <left/>
      <right style="dashed">
        <color auto="1"/>
      </right>
      <top style="dashed">
        <color auto="1"/>
      </top>
      <bottom style="thin">
        <color auto="1"/>
      </bottom>
      <diagonal/>
    </border>
    <border>
      <left/>
      <right style="dashed">
        <color auto="1"/>
      </right>
      <top style="dashed">
        <color auto="1"/>
      </top>
      <bottom style="dashed">
        <color auto="1"/>
      </bottom>
      <diagonal/>
    </border>
    <border>
      <left style="dashed">
        <color auto="1"/>
      </left>
      <right/>
      <top style="thin">
        <color auto="1"/>
      </top>
      <bottom style="dashed">
        <color auto="1"/>
      </bottom>
      <diagonal/>
    </border>
    <border>
      <left style="dashed">
        <color auto="1"/>
      </left>
      <right/>
      <top style="dashed">
        <color auto="1"/>
      </top>
      <bottom style="thin">
        <color auto="1"/>
      </bottom>
      <diagonal/>
    </border>
    <border>
      <left style="thin">
        <color auto="1"/>
      </left>
      <right style="dashed">
        <color auto="1"/>
      </right>
      <top style="thin">
        <color auto="1"/>
      </top>
      <bottom style="thin">
        <color auto="1"/>
      </bottom>
      <diagonal/>
    </border>
    <border>
      <left style="dashed">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right style="dashed">
        <color auto="1"/>
      </right>
      <top/>
      <bottom style="dashed">
        <color auto="1"/>
      </bottom>
      <diagonal/>
    </border>
    <border>
      <left style="dashed">
        <color auto="1"/>
      </left>
      <right style="dashed">
        <color auto="1"/>
      </right>
      <top/>
      <bottom style="dashed">
        <color auto="1"/>
      </bottom>
      <diagonal/>
    </border>
    <border>
      <left style="dashed">
        <color auto="1"/>
      </left>
      <right/>
      <top/>
      <bottom style="dashed">
        <color auto="1"/>
      </bottom>
      <diagonal/>
    </border>
    <border>
      <left style="dashed">
        <color auto="1"/>
      </left>
      <right/>
      <top style="dashed">
        <color auto="1"/>
      </top>
      <bottom style="dashed">
        <color auto="1"/>
      </bottom>
      <diagonal/>
    </border>
    <border>
      <left style="medium">
        <color rgb="FFFFFFFF"/>
      </left>
      <right style="medium">
        <color rgb="FFFFFFFF"/>
      </right>
      <top style="medium">
        <color rgb="FFFFFFFF"/>
      </top>
      <bottom/>
      <diagonal/>
    </border>
  </borders>
  <cellStyleXfs count="55">
    <xf numFmtId="0" fontId="0" fillId="0" borderId="0"/>
    <xf numFmtId="43" fontId="16" fillId="0" borderId="0" applyFont="0" applyFill="0" applyBorder="0" applyAlignment="0" applyProtection="0"/>
    <xf numFmtId="9" fontId="16" fillId="0" borderId="0" applyFont="0" applyFill="0" applyBorder="0" applyAlignment="0" applyProtection="0"/>
    <xf numFmtId="0" fontId="17"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1" fontId="16" fillId="0" borderId="0" applyFont="0" applyFill="0" applyBorder="0" applyAlignment="0" applyProtection="0"/>
  </cellStyleXfs>
  <cellXfs count="824">
    <xf numFmtId="0" fontId="0" fillId="0" borderId="0" xfId="0"/>
    <xf numFmtId="3" fontId="1" fillId="0" borderId="0" xfId="0" applyNumberFormat="1" applyFont="1" applyAlignment="1">
      <alignment horizontal="center" vertical="center" wrapText="1"/>
    </xf>
    <xf numFmtId="3" fontId="1" fillId="2" borderId="1" xfId="0" applyNumberFormat="1" applyFont="1" applyFill="1" applyBorder="1" applyAlignment="1">
      <alignment horizontal="center" vertical="center" wrapText="1"/>
    </xf>
    <xf numFmtId="3" fontId="1" fillId="2" borderId="1" xfId="0" applyNumberFormat="1" applyFont="1" applyFill="1" applyBorder="1" applyAlignment="1">
      <alignment vertical="center" wrapText="1"/>
    </xf>
    <xf numFmtId="0" fontId="0" fillId="0" borderId="1" xfId="0" applyBorder="1"/>
    <xf numFmtId="0" fontId="0" fillId="0" borderId="0" xfId="0" applyAlignment="1">
      <alignment wrapText="1"/>
    </xf>
    <xf numFmtId="0" fontId="0" fillId="0" borderId="1" xfId="0" applyBorder="1" applyAlignment="1">
      <alignment wrapText="1"/>
    </xf>
    <xf numFmtId="0" fontId="0" fillId="0" borderId="1" xfId="0" applyBorder="1" applyAlignment="1">
      <alignment vertical="top" wrapText="1"/>
    </xf>
    <xf numFmtId="0" fontId="0" fillId="0" borderId="2" xfId="0" applyBorder="1"/>
    <xf numFmtId="0" fontId="0" fillId="0" borderId="1" xfId="0" applyBorder="1" applyAlignment="1">
      <alignment horizontal="center" vertical="center" wrapText="1"/>
    </xf>
    <xf numFmtId="10" fontId="0" fillId="0" borderId="1" xfId="0" applyNumberFormat="1" applyBorder="1" applyAlignment="1">
      <alignment horizontal="center" vertical="center" wrapText="1"/>
    </xf>
    <xf numFmtId="0" fontId="4" fillId="0" borderId="0" xfId="0" applyFont="1"/>
    <xf numFmtId="0" fontId="0" fillId="0" borderId="1" xfId="0" applyBorder="1" applyAlignment="1">
      <alignment horizontal="center" wrapText="1"/>
    </xf>
    <xf numFmtId="0" fontId="4" fillId="0" borderId="0" xfId="0" applyFont="1" applyAlignment="1">
      <alignment horizontal="center" vertical="center"/>
    </xf>
    <xf numFmtId="0" fontId="0" fillId="0" borderId="0" xfId="0" applyAlignment="1">
      <alignment horizontal="center" vertical="center" wrapText="1"/>
    </xf>
    <xf numFmtId="0" fontId="0" fillId="0" borderId="0" xfId="0" applyBorder="1" applyAlignment="1">
      <alignment vertical="top" wrapText="1"/>
    </xf>
    <xf numFmtId="0" fontId="5" fillId="0" borderId="1" xfId="0" applyFont="1" applyBorder="1" applyAlignment="1">
      <alignment horizontal="center" vertical="center" wrapText="1"/>
    </xf>
    <xf numFmtId="0" fontId="0" fillId="0" borderId="1"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7" fillId="0" borderId="11" xfId="0" applyFont="1" applyBorder="1" applyAlignment="1">
      <alignment horizontal="center" vertical="center" wrapText="1"/>
    </xf>
    <xf numFmtId="0" fontId="0" fillId="0" borderId="8" xfId="0" applyBorder="1"/>
    <xf numFmtId="3" fontId="0" fillId="0" borderId="1" xfId="0" applyNumberFormat="1" applyBorder="1" applyAlignment="1">
      <alignment horizontal="center" vertical="center" wrapText="1"/>
    </xf>
    <xf numFmtId="0" fontId="3" fillId="0" borderId="1" xfId="0" applyFont="1" applyBorder="1" applyAlignment="1">
      <alignment horizontal="left" vertical="top"/>
    </xf>
    <xf numFmtId="0" fontId="3" fillId="0" borderId="1" xfId="0" applyFont="1" applyBorder="1"/>
    <xf numFmtId="0" fontId="3" fillId="0" borderId="1" xfId="0" applyFont="1" applyBorder="1" applyAlignment="1">
      <alignment horizontal="center" vertical="center"/>
    </xf>
    <xf numFmtId="0" fontId="3" fillId="0" borderId="1" xfId="0" applyFont="1" applyBorder="1" applyAlignment="1">
      <alignment horizontal="justify" vertical="center" wrapText="1"/>
    </xf>
    <xf numFmtId="0" fontId="3" fillId="0" borderId="1" xfId="0" applyFont="1" applyBorder="1" applyAlignment="1">
      <alignment horizontal="center" vertical="center" wrapText="1"/>
    </xf>
    <xf numFmtId="0" fontId="0" fillId="0" borderId="4" xfId="0" applyBorder="1"/>
    <xf numFmtId="0" fontId="13" fillId="0" borderId="22" xfId="0" applyFont="1" applyBorder="1" applyAlignment="1">
      <alignment horizontal="center" vertical="center"/>
    </xf>
    <xf numFmtId="0" fontId="13" fillId="0" borderId="25" xfId="0" applyFont="1" applyBorder="1" applyAlignment="1">
      <alignment horizontal="center" vertical="center"/>
    </xf>
    <xf numFmtId="0" fontId="13" fillId="0" borderId="23" xfId="0" applyFont="1" applyBorder="1" applyAlignment="1">
      <alignment horizontal="center" vertical="center" wrapText="1"/>
    </xf>
    <xf numFmtId="0" fontId="13" fillId="0" borderId="22" xfId="0" applyFont="1" applyBorder="1" applyAlignment="1">
      <alignment horizontal="center" vertical="center" wrapText="1"/>
    </xf>
    <xf numFmtId="0" fontId="13" fillId="0" borderId="29" xfId="0" applyFont="1" applyBorder="1" applyAlignment="1">
      <alignment horizontal="center" vertical="center"/>
    </xf>
    <xf numFmtId="0" fontId="13" fillId="0" borderId="2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29" xfId="0" applyFont="1" applyBorder="1" applyAlignment="1">
      <alignment horizontal="center" vertical="center" wrapText="1"/>
    </xf>
    <xf numFmtId="0" fontId="0" fillId="0" borderId="0" xfId="0"/>
    <xf numFmtId="0" fontId="0" fillId="0" borderId="0" xfId="0"/>
    <xf numFmtId="0" fontId="0" fillId="0" borderId="0" xfId="0"/>
    <xf numFmtId="0" fontId="9" fillId="0" borderId="26" xfId="0" applyFont="1" applyBorder="1" applyAlignment="1">
      <alignment horizontal="center" vertical="center" wrapText="1"/>
    </xf>
    <xf numFmtId="0" fontId="11" fillId="0" borderId="11" xfId="0" applyFont="1" applyBorder="1" applyAlignment="1">
      <alignment horizontal="center" vertical="center" wrapText="1"/>
    </xf>
    <xf numFmtId="0" fontId="9" fillId="0" borderId="38" xfId="0" applyFont="1" applyBorder="1" applyAlignment="1">
      <alignment horizontal="center" vertical="center" wrapText="1"/>
    </xf>
    <xf numFmtId="43" fontId="18" fillId="3" borderId="1" xfId="12" applyFont="1" applyFill="1" applyBorder="1" applyAlignment="1">
      <alignment vertical="center"/>
    </xf>
    <xf numFmtId="3" fontId="18" fillId="3" borderId="1" xfId="14" applyNumberFormat="1" applyFont="1" applyFill="1" applyBorder="1" applyAlignment="1">
      <alignment vertical="center"/>
    </xf>
    <xf numFmtId="0" fontId="18" fillId="3" borderId="1" xfId="0" applyFont="1" applyFill="1" applyBorder="1" applyAlignment="1">
      <alignment horizontal="left" vertical="center" wrapText="1"/>
    </xf>
    <xf numFmtId="0" fontId="18" fillId="3" borderId="1" xfId="0" applyFont="1" applyFill="1" applyBorder="1" applyAlignment="1">
      <alignment vertical="center" wrapText="1"/>
    </xf>
    <xf numFmtId="0" fontId="18" fillId="3" borderId="1" xfId="0" applyFont="1" applyFill="1" applyBorder="1" applyAlignment="1">
      <alignment vertical="center"/>
    </xf>
    <xf numFmtId="43" fontId="18" fillId="3" borderId="1" xfId="0" applyNumberFormat="1" applyFont="1" applyFill="1" applyBorder="1" applyAlignment="1">
      <alignment vertical="center"/>
    </xf>
    <xf numFmtId="9" fontId="18" fillId="3" borderId="1" xfId="0" applyNumberFormat="1" applyFont="1" applyFill="1" applyBorder="1" applyAlignment="1">
      <alignment vertical="center"/>
    </xf>
    <xf numFmtId="0" fontId="18" fillId="3" borderId="1" xfId="0" applyFont="1" applyFill="1" applyBorder="1" applyAlignment="1">
      <alignment horizontal="left" vertical="top" wrapText="1"/>
    </xf>
    <xf numFmtId="9" fontId="18" fillId="3" borderId="1" xfId="0" applyNumberFormat="1" applyFont="1" applyFill="1" applyBorder="1" applyAlignment="1">
      <alignment vertical="center" wrapText="1"/>
    </xf>
    <xf numFmtId="3" fontId="18" fillId="3" borderId="1" xfId="0" applyNumberFormat="1" applyFont="1" applyFill="1" applyBorder="1" applyAlignment="1">
      <alignment vertical="center"/>
    </xf>
    <xf numFmtId="41" fontId="18" fillId="3" borderId="1" xfId="7" applyFont="1" applyFill="1" applyBorder="1" applyAlignment="1">
      <alignment horizontal="left" vertical="center" wrapText="1"/>
    </xf>
    <xf numFmtId="9" fontId="18" fillId="3" borderId="1" xfId="2" applyFont="1" applyFill="1" applyBorder="1" applyAlignment="1">
      <alignment horizontal="right" vertical="center" wrapText="1"/>
    </xf>
    <xf numFmtId="0" fontId="18" fillId="3" borderId="1" xfId="0" applyFont="1" applyFill="1" applyBorder="1" applyAlignment="1">
      <alignment horizontal="right" vertical="center" wrapText="1"/>
    </xf>
    <xf numFmtId="165" fontId="18" fillId="3" borderId="1" xfId="2" applyNumberFormat="1" applyFont="1" applyFill="1" applyBorder="1" applyAlignment="1">
      <alignment vertical="center"/>
    </xf>
    <xf numFmtId="0" fontId="18" fillId="4" borderId="13" xfId="0" applyFont="1" applyFill="1" applyBorder="1"/>
    <xf numFmtId="0" fontId="18" fillId="4" borderId="15" xfId="0" applyFont="1" applyFill="1" applyBorder="1"/>
    <xf numFmtId="0" fontId="18" fillId="4" borderId="1" xfId="0" applyFont="1" applyFill="1" applyBorder="1"/>
    <xf numFmtId="0" fontId="18" fillId="4" borderId="16" xfId="0" applyFont="1" applyFill="1" applyBorder="1"/>
    <xf numFmtId="0" fontId="18" fillId="4" borderId="18" xfId="0" applyFont="1" applyFill="1" applyBorder="1"/>
    <xf numFmtId="0" fontId="18" fillId="6" borderId="1" xfId="0" applyFont="1" applyFill="1" applyBorder="1" applyAlignment="1">
      <alignment wrapText="1"/>
    </xf>
    <xf numFmtId="0" fontId="18" fillId="4" borderId="11" xfId="0" applyFont="1" applyFill="1" applyBorder="1"/>
    <xf numFmtId="0" fontId="18" fillId="4" borderId="19" xfId="0" applyFont="1" applyFill="1" applyBorder="1"/>
    <xf numFmtId="0" fontId="19" fillId="4" borderId="12" xfId="0" applyFont="1" applyFill="1" applyBorder="1" applyAlignment="1">
      <alignment horizontal="center"/>
    </xf>
    <xf numFmtId="0" fontId="19" fillId="4" borderId="13" xfId="0" applyFont="1" applyFill="1" applyBorder="1" applyAlignment="1">
      <alignment horizontal="center"/>
    </xf>
    <xf numFmtId="0" fontId="19" fillId="4" borderId="26" xfId="0" applyFont="1" applyFill="1" applyBorder="1" applyAlignment="1">
      <alignment horizontal="center"/>
    </xf>
    <xf numFmtId="0" fontId="19" fillId="4" borderId="20" xfId="0" applyFont="1" applyFill="1" applyBorder="1" applyAlignment="1">
      <alignment horizontal="center"/>
    </xf>
    <xf numFmtId="0" fontId="19" fillId="4" borderId="4" xfId="0" applyFont="1" applyFill="1" applyBorder="1" applyAlignment="1">
      <alignment horizontal="center"/>
    </xf>
    <xf numFmtId="0" fontId="19" fillId="4" borderId="21" xfId="0" applyFont="1" applyFill="1" applyBorder="1" applyAlignment="1">
      <alignment horizontal="center"/>
    </xf>
    <xf numFmtId="0" fontId="19" fillId="5" borderId="30" xfId="0" applyFont="1" applyFill="1" applyBorder="1" applyAlignment="1">
      <alignment horizontal="center"/>
    </xf>
    <xf numFmtId="0" fontId="19" fillId="5" borderId="13" xfId="0" applyFont="1" applyFill="1" applyBorder="1" applyAlignment="1">
      <alignment horizontal="center"/>
    </xf>
    <xf numFmtId="0" fontId="19" fillId="5" borderId="26" xfId="0" applyFont="1" applyFill="1" applyBorder="1" applyAlignment="1">
      <alignment horizontal="center"/>
    </xf>
    <xf numFmtId="0" fontId="19" fillId="6" borderId="12" xfId="0" applyFont="1" applyFill="1" applyBorder="1" applyAlignment="1">
      <alignment horizontal="center"/>
    </xf>
    <xf numFmtId="0" fontId="18" fillId="6" borderId="13" xfId="0" applyFont="1" applyFill="1" applyBorder="1"/>
    <xf numFmtId="0" fontId="18" fillId="6" borderId="26" xfId="0" applyFont="1" applyFill="1" applyBorder="1"/>
    <xf numFmtId="0" fontId="18" fillId="6" borderId="14" xfId="0" applyFont="1" applyFill="1" applyBorder="1"/>
    <xf numFmtId="0" fontId="18" fillId="5" borderId="2" xfId="0" applyFont="1" applyFill="1" applyBorder="1"/>
    <xf numFmtId="0" fontId="18" fillId="5" borderId="1" xfId="0" applyFont="1" applyFill="1" applyBorder="1"/>
    <xf numFmtId="0" fontId="18" fillId="5" borderId="11" xfId="0" applyFont="1" applyFill="1" applyBorder="1"/>
    <xf numFmtId="0" fontId="18" fillId="6" borderId="15" xfId="0" applyFont="1" applyFill="1" applyBorder="1"/>
    <xf numFmtId="0" fontId="18" fillId="6" borderId="1" xfId="0" applyFont="1" applyFill="1" applyBorder="1"/>
    <xf numFmtId="0" fontId="18" fillId="6" borderId="11" xfId="0" applyFont="1" applyFill="1" applyBorder="1"/>
    <xf numFmtId="0" fontId="18" fillId="6" borderId="16" xfId="0" applyFont="1" applyFill="1" applyBorder="1"/>
    <xf numFmtId="0" fontId="18" fillId="4" borderId="12" xfId="0" applyFont="1" applyFill="1" applyBorder="1"/>
    <xf numFmtId="0" fontId="18" fillId="4" borderId="26" xfId="0" applyFont="1" applyFill="1" applyBorder="1"/>
    <xf numFmtId="0" fontId="18" fillId="5" borderId="30" xfId="0" applyFont="1" applyFill="1" applyBorder="1"/>
    <xf numFmtId="0" fontId="18" fillId="5" borderId="13" xfId="0" applyFont="1" applyFill="1" applyBorder="1"/>
    <xf numFmtId="0" fontId="18" fillId="5" borderId="26" xfId="0" applyFont="1" applyFill="1" applyBorder="1"/>
    <xf numFmtId="0" fontId="18" fillId="6" borderId="12" xfId="0" applyFont="1" applyFill="1" applyBorder="1"/>
    <xf numFmtId="0" fontId="18" fillId="4" borderId="17" xfId="0" applyFont="1" applyFill="1" applyBorder="1"/>
    <xf numFmtId="0" fontId="18" fillId="4" borderId="27" xfId="0" applyFont="1" applyFill="1" applyBorder="1"/>
    <xf numFmtId="0" fontId="18" fillId="5" borderId="31" xfId="0" applyFont="1" applyFill="1" applyBorder="1"/>
    <xf numFmtId="0" fontId="18" fillId="5" borderId="18" xfId="0" applyFont="1" applyFill="1" applyBorder="1"/>
    <xf numFmtId="0" fontId="18" fillId="5" borderId="27" xfId="0" applyFont="1" applyFill="1" applyBorder="1"/>
    <xf numFmtId="0" fontId="18" fillId="6" borderId="17" xfId="0" applyFont="1" applyFill="1" applyBorder="1"/>
    <xf numFmtId="0" fontId="18" fillId="6" borderId="18" xfId="0" applyFont="1" applyFill="1" applyBorder="1"/>
    <xf numFmtId="0" fontId="18" fillId="6" borderId="27" xfId="0" applyFont="1" applyFill="1" applyBorder="1"/>
    <xf numFmtId="0" fontId="18" fillId="6" borderId="19" xfId="0" applyFont="1" applyFill="1" applyBorder="1"/>
    <xf numFmtId="0" fontId="18" fillId="4" borderId="12" xfId="0" applyFont="1" applyFill="1" applyBorder="1" applyAlignment="1">
      <alignment wrapText="1"/>
    </xf>
    <xf numFmtId="0" fontId="18" fillId="4" borderId="45" xfId="0" applyFont="1" applyFill="1" applyBorder="1"/>
    <xf numFmtId="3" fontId="18" fillId="4" borderId="46" xfId="0" applyNumberFormat="1" applyFont="1" applyFill="1" applyBorder="1"/>
    <xf numFmtId="3" fontId="18" fillId="4" borderId="15" xfId="0" applyNumberFormat="1" applyFont="1" applyFill="1" applyBorder="1"/>
    <xf numFmtId="0" fontId="18" fillId="3" borderId="30" xfId="0" applyFont="1" applyFill="1" applyBorder="1"/>
    <xf numFmtId="0" fontId="18" fillId="3" borderId="13" xfId="0" applyFont="1" applyFill="1" applyBorder="1"/>
    <xf numFmtId="0" fontId="18" fillId="3" borderId="26" xfId="0" applyFont="1" applyFill="1" applyBorder="1"/>
    <xf numFmtId="0" fontId="18" fillId="3" borderId="14" xfId="0" applyFont="1" applyFill="1" applyBorder="1"/>
    <xf numFmtId="0" fontId="18" fillId="4" borderId="44" xfId="0" applyFont="1" applyFill="1" applyBorder="1" applyAlignment="1">
      <alignment wrapText="1"/>
    </xf>
    <xf numFmtId="3" fontId="18" fillId="4" borderId="1" xfId="0" applyNumberFormat="1" applyFont="1" applyFill="1" applyBorder="1"/>
    <xf numFmtId="3" fontId="18" fillId="4" borderId="2" xfId="0" applyNumberFormat="1" applyFont="1" applyFill="1" applyBorder="1"/>
    <xf numFmtId="0" fontId="18" fillId="3" borderId="7" xfId="0" applyFont="1" applyFill="1" applyBorder="1"/>
    <xf numFmtId="0" fontId="18" fillId="3" borderId="5" xfId="0" applyFont="1" applyFill="1" applyBorder="1"/>
    <xf numFmtId="0" fontId="18" fillId="3" borderId="43" xfId="0" applyFont="1" applyFill="1" applyBorder="1"/>
    <xf numFmtId="0" fontId="18" fillId="3" borderId="39" xfId="0" applyFont="1" applyFill="1" applyBorder="1"/>
    <xf numFmtId="0" fontId="18" fillId="5" borderId="7" xfId="0" applyFont="1" applyFill="1" applyBorder="1"/>
    <xf numFmtId="0" fontId="18" fillId="5" borderId="5" xfId="0" applyFont="1" applyFill="1" applyBorder="1"/>
    <xf numFmtId="0" fontId="18" fillId="5" borderId="43" xfId="0" applyFont="1" applyFill="1" applyBorder="1"/>
    <xf numFmtId="0" fontId="18" fillId="6" borderId="44" xfId="0" applyFont="1" applyFill="1" applyBorder="1"/>
    <xf numFmtId="0" fontId="18" fillId="6" borderId="5" xfId="0" applyFont="1" applyFill="1" applyBorder="1"/>
    <xf numFmtId="0" fontId="18" fillId="6" borderId="43" xfId="0" applyFont="1" applyFill="1" applyBorder="1"/>
    <xf numFmtId="0" fontId="18" fillId="6" borderId="39" xfId="0" applyFont="1" applyFill="1" applyBorder="1"/>
    <xf numFmtId="0" fontId="18" fillId="4" borderId="17" xfId="0" applyFont="1" applyFill="1" applyBorder="1" applyAlignment="1">
      <alignment wrapText="1"/>
    </xf>
    <xf numFmtId="0" fontId="18" fillId="4" borderId="4" xfId="0" applyFont="1" applyFill="1" applyBorder="1"/>
    <xf numFmtId="3" fontId="18" fillId="4" borderId="42" xfId="0" applyNumberFormat="1" applyFont="1" applyFill="1" applyBorder="1"/>
    <xf numFmtId="0" fontId="18" fillId="3" borderId="31" xfId="0" applyFont="1" applyFill="1" applyBorder="1"/>
    <xf numFmtId="0" fontId="18" fillId="3" borderId="18" xfId="0" applyFont="1" applyFill="1" applyBorder="1"/>
    <xf numFmtId="0" fontId="18" fillId="3" borderId="27" xfId="0" applyFont="1" applyFill="1" applyBorder="1"/>
    <xf numFmtId="0" fontId="18" fillId="3" borderId="19" xfId="0" applyFont="1" applyFill="1" applyBorder="1"/>
    <xf numFmtId="0" fontId="18" fillId="5" borderId="12" xfId="0" applyFont="1" applyFill="1" applyBorder="1"/>
    <xf numFmtId="0" fontId="18" fillId="5" borderId="14" xfId="0" applyFont="1" applyFill="1" applyBorder="1"/>
    <xf numFmtId="0" fontId="18" fillId="6" borderId="12" xfId="0" applyFont="1" applyFill="1" applyBorder="1" applyAlignment="1">
      <alignment wrapText="1"/>
    </xf>
    <xf numFmtId="0" fontId="18" fillId="6" borderId="13" xfId="0" applyFont="1" applyFill="1" applyBorder="1" applyAlignment="1">
      <alignment wrapText="1"/>
    </xf>
    <xf numFmtId="0" fontId="18" fillId="3" borderId="2" xfId="0" applyFont="1" applyFill="1" applyBorder="1"/>
    <xf numFmtId="0" fontId="18" fillId="3" borderId="1" xfId="0" applyFont="1" applyFill="1" applyBorder="1"/>
    <xf numFmtId="0" fontId="18" fillId="3" borderId="11" xfId="0" applyFont="1" applyFill="1" applyBorder="1"/>
    <xf numFmtId="0" fontId="18" fillId="5" borderId="15" xfId="0" applyFont="1" applyFill="1" applyBorder="1"/>
    <xf numFmtId="0" fontId="18" fillId="5" borderId="16" xfId="0" applyFont="1" applyFill="1" applyBorder="1"/>
    <xf numFmtId="0" fontId="18" fillId="6" borderId="15" xfId="0" applyFont="1" applyFill="1" applyBorder="1" applyAlignment="1">
      <alignment wrapText="1"/>
    </xf>
    <xf numFmtId="0" fontId="18" fillId="6" borderId="17" xfId="0" applyFont="1" applyFill="1" applyBorder="1" applyAlignment="1">
      <alignment wrapText="1"/>
    </xf>
    <xf numFmtId="0" fontId="18" fillId="5" borderId="12" xfId="0" applyFont="1" applyFill="1" applyBorder="1" applyAlignment="1">
      <alignment horizontal="justify"/>
    </xf>
    <xf numFmtId="0" fontId="18" fillId="5" borderId="13" xfId="0" applyFont="1" applyFill="1" applyBorder="1" applyAlignment="1">
      <alignment horizontal="justify"/>
    </xf>
    <xf numFmtId="164" fontId="18" fillId="5" borderId="13" xfId="1" applyNumberFormat="1" applyFont="1" applyFill="1" applyBorder="1" applyAlignment="1">
      <alignment horizontal="left" vertical="center"/>
    </xf>
    <xf numFmtId="164" fontId="18" fillId="5" borderId="14" xfId="1" applyNumberFormat="1" applyFont="1" applyFill="1" applyBorder="1" applyAlignment="1">
      <alignment horizontal="left" vertical="center"/>
    </xf>
    <xf numFmtId="0" fontId="18" fillId="6" borderId="2" xfId="0" applyFont="1" applyFill="1" applyBorder="1"/>
    <xf numFmtId="0" fontId="18" fillId="4" borderId="36" xfId="0" applyFont="1" applyFill="1" applyBorder="1"/>
    <xf numFmtId="0" fontId="18" fillId="4" borderId="3" xfId="0" applyFont="1" applyFill="1" applyBorder="1"/>
    <xf numFmtId="0" fontId="18" fillId="4" borderId="37" xfId="0" applyFont="1" applyFill="1" applyBorder="1"/>
    <xf numFmtId="0" fontId="18" fillId="3" borderId="6" xfId="0" applyFont="1" applyFill="1" applyBorder="1"/>
    <xf numFmtId="0" fontId="18" fillId="3" borderId="3" xfId="0" applyFont="1" applyFill="1" applyBorder="1"/>
    <xf numFmtId="0" fontId="18" fillId="3" borderId="37" xfId="0" applyFont="1" applyFill="1" applyBorder="1"/>
    <xf numFmtId="0" fontId="18" fillId="5" borderId="15" xfId="0" applyFont="1" applyFill="1" applyBorder="1" applyAlignment="1">
      <alignment horizontal="justify" wrapText="1"/>
    </xf>
    <xf numFmtId="0" fontId="18" fillId="5" borderId="1" xfId="0" applyFont="1" applyFill="1" applyBorder="1" applyAlignment="1">
      <alignment horizontal="justify" wrapText="1"/>
    </xf>
    <xf numFmtId="164" fontId="18" fillId="5" borderId="1" xfId="1" applyNumberFormat="1" applyFont="1" applyFill="1" applyBorder="1" applyAlignment="1">
      <alignment horizontal="left" vertical="center"/>
    </xf>
    <xf numFmtId="164" fontId="18" fillId="5" borderId="16" xfId="1" applyNumberFormat="1" applyFont="1" applyFill="1" applyBorder="1" applyAlignment="1">
      <alignment horizontal="left" vertical="center"/>
    </xf>
    <xf numFmtId="0" fontId="18" fillId="6" borderId="6" xfId="0" applyFont="1" applyFill="1" applyBorder="1"/>
    <xf numFmtId="0" fontId="18" fillId="6" borderId="3" xfId="0" applyFont="1" applyFill="1" applyBorder="1"/>
    <xf numFmtId="0" fontId="18" fillId="6" borderId="37" xfId="0" applyFont="1" applyFill="1" applyBorder="1"/>
    <xf numFmtId="0" fontId="18" fillId="6" borderId="38" xfId="0" applyFont="1" applyFill="1" applyBorder="1"/>
    <xf numFmtId="0" fontId="18" fillId="5" borderId="1" xfId="0" applyFont="1" applyFill="1" applyBorder="1" applyAlignment="1">
      <alignment horizontal="justify"/>
    </xf>
    <xf numFmtId="0" fontId="18" fillId="5" borderId="17" xfId="0" applyFont="1" applyFill="1" applyBorder="1" applyAlignment="1">
      <alignment horizontal="justify" wrapText="1"/>
    </xf>
    <xf numFmtId="0" fontId="18" fillId="5" borderId="18" xfId="0" applyFont="1" applyFill="1" applyBorder="1" applyAlignment="1">
      <alignment horizontal="justify"/>
    </xf>
    <xf numFmtId="164" fontId="18" fillId="5" borderId="18" xfId="1" applyNumberFormat="1" applyFont="1" applyFill="1" applyBorder="1" applyAlignment="1">
      <alignment horizontal="left" vertical="center"/>
    </xf>
    <xf numFmtId="164" fontId="18" fillId="5" borderId="19" xfId="1" applyNumberFormat="1" applyFont="1" applyFill="1" applyBorder="1" applyAlignment="1">
      <alignment horizontal="left" vertical="center"/>
    </xf>
    <xf numFmtId="0" fontId="18" fillId="6" borderId="31" xfId="0" applyFont="1" applyFill="1" applyBorder="1"/>
    <xf numFmtId="0" fontId="18" fillId="4" borderId="20" xfId="0" applyFont="1" applyFill="1" applyBorder="1"/>
    <xf numFmtId="0" fontId="18" fillId="4" borderId="28" xfId="0" applyFont="1" applyFill="1" applyBorder="1"/>
    <xf numFmtId="0" fontId="18" fillId="5" borderId="8" xfId="0" applyFont="1" applyFill="1" applyBorder="1"/>
    <xf numFmtId="0" fontId="18" fillId="5" borderId="4" xfId="0" applyFont="1" applyFill="1" applyBorder="1"/>
    <xf numFmtId="0" fontId="18" fillId="5" borderId="28" xfId="0" applyFont="1" applyFill="1" applyBorder="1"/>
    <xf numFmtId="0" fontId="18" fillId="6" borderId="20" xfId="0" applyFont="1" applyFill="1" applyBorder="1"/>
    <xf numFmtId="0" fontId="18" fillId="6" borderId="4" xfId="0" applyFont="1" applyFill="1" applyBorder="1"/>
    <xf numFmtId="0" fontId="18" fillId="6" borderId="28" xfId="0" applyFont="1" applyFill="1" applyBorder="1"/>
    <xf numFmtId="0" fontId="18" fillId="6" borderId="21" xfId="0" applyFont="1" applyFill="1" applyBorder="1"/>
    <xf numFmtId="0" fontId="18" fillId="3" borderId="16" xfId="0" applyFont="1" applyFill="1" applyBorder="1"/>
    <xf numFmtId="0" fontId="18" fillId="4" borderId="15" xfId="0" applyFont="1" applyFill="1" applyBorder="1" applyAlignment="1">
      <alignment wrapText="1"/>
    </xf>
    <xf numFmtId="0" fontId="18" fillId="4" borderId="1" xfId="0" applyFont="1" applyFill="1" applyBorder="1" applyAlignment="1">
      <alignment wrapText="1"/>
    </xf>
    <xf numFmtId="0" fontId="20" fillId="0" borderId="0" xfId="0" applyFont="1"/>
    <xf numFmtId="0" fontId="20" fillId="0" borderId="0" xfId="0" applyFont="1" applyAlignment="1">
      <alignment horizontal="center" vertical="center" wrapText="1"/>
    </xf>
    <xf numFmtId="0" fontId="20" fillId="6" borderId="13" xfId="0" applyFont="1" applyFill="1" applyBorder="1"/>
    <xf numFmtId="3" fontId="20" fillId="6" borderId="13" xfId="0" applyNumberFormat="1" applyFont="1" applyFill="1" applyBorder="1"/>
    <xf numFmtId="0" fontId="20" fillId="6" borderId="1" xfId="0" applyFont="1" applyFill="1" applyBorder="1"/>
    <xf numFmtId="3" fontId="20" fillId="6" borderId="1" xfId="0" applyNumberFormat="1" applyFont="1" applyFill="1" applyBorder="1"/>
    <xf numFmtId="0" fontId="20" fillId="6" borderId="18" xfId="0" applyFont="1" applyFill="1" applyBorder="1"/>
    <xf numFmtId="3" fontId="20" fillId="6" borderId="18" xfId="0" applyNumberFormat="1" applyFont="1" applyFill="1" applyBorder="1"/>
    <xf numFmtId="0" fontId="21" fillId="0" borderId="47" xfId="0" applyFont="1" applyBorder="1" applyAlignment="1">
      <alignment horizontal="center" vertical="center" wrapText="1"/>
    </xf>
    <xf numFmtId="0" fontId="21" fillId="0" borderId="45" xfId="0" applyFont="1" applyBorder="1" applyAlignment="1">
      <alignment horizontal="center" vertical="center" wrapText="1"/>
    </xf>
    <xf numFmtId="0" fontId="21" fillId="0" borderId="46" xfId="0" applyFont="1" applyBorder="1" applyAlignment="1">
      <alignment horizontal="center" vertical="center" wrapText="1"/>
    </xf>
    <xf numFmtId="0" fontId="21" fillId="0" borderId="48" xfId="0" applyFont="1" applyBorder="1" applyAlignment="1">
      <alignment horizontal="center" vertical="center" wrapText="1"/>
    </xf>
    <xf numFmtId="0" fontId="20" fillId="6" borderId="13" xfId="0" applyFont="1" applyFill="1" applyBorder="1" applyAlignment="1">
      <alignment horizontal="left" vertical="center" wrapText="1"/>
    </xf>
    <xf numFmtId="9" fontId="20" fillId="6" borderId="13" xfId="2" applyFont="1" applyFill="1" applyBorder="1" applyAlignment="1">
      <alignment horizontal="right" vertical="center" wrapText="1"/>
    </xf>
    <xf numFmtId="9" fontId="20" fillId="6" borderId="14" xfId="2" applyFont="1" applyFill="1" applyBorder="1" applyAlignment="1">
      <alignment horizontal="right" vertical="center" wrapText="1"/>
    </xf>
    <xf numFmtId="0" fontId="20" fillId="6" borderId="4" xfId="0" applyFont="1" applyFill="1" applyBorder="1" applyAlignment="1">
      <alignment horizontal="left" vertical="center" wrapText="1"/>
    </xf>
    <xf numFmtId="9" fontId="20" fillId="6" borderId="4" xfId="2" applyFont="1" applyFill="1" applyBorder="1" applyAlignment="1">
      <alignment horizontal="right" vertical="center" wrapText="1"/>
    </xf>
    <xf numFmtId="9" fontId="20" fillId="6" borderId="21" xfId="2" applyFont="1" applyFill="1" applyBorder="1" applyAlignment="1">
      <alignment horizontal="right" vertical="center" wrapText="1"/>
    </xf>
    <xf numFmtId="0" fontId="20" fillId="6" borderId="1" xfId="0" applyFont="1" applyFill="1" applyBorder="1" applyAlignment="1">
      <alignment horizontal="left" vertical="center" wrapText="1"/>
    </xf>
    <xf numFmtId="0" fontId="20" fillId="6" borderId="1" xfId="0" applyFont="1" applyFill="1" applyBorder="1" applyAlignment="1">
      <alignment horizontal="right" vertical="center" wrapText="1"/>
    </xf>
    <xf numFmtId="0" fontId="20" fillId="6" borderId="16" xfId="0" applyFont="1" applyFill="1" applyBorder="1" applyAlignment="1">
      <alignment horizontal="right" vertical="center" wrapText="1"/>
    </xf>
    <xf numFmtId="0" fontId="20" fillId="6" borderId="18" xfId="0" applyFont="1" applyFill="1" applyBorder="1" applyAlignment="1">
      <alignment horizontal="left" vertical="center" wrapText="1"/>
    </xf>
    <xf numFmtId="9" fontId="20" fillId="6" borderId="18" xfId="2" applyFont="1" applyFill="1" applyBorder="1" applyAlignment="1">
      <alignment horizontal="right" vertical="center" wrapText="1"/>
    </xf>
    <xf numFmtId="9" fontId="20" fillId="6" borderId="19" xfId="2" applyFont="1" applyFill="1" applyBorder="1" applyAlignment="1">
      <alignment horizontal="right" vertical="center" wrapText="1"/>
    </xf>
    <xf numFmtId="0" fontId="20" fillId="6" borderId="5" xfId="0" applyFont="1" applyFill="1" applyBorder="1" applyAlignment="1">
      <alignment horizontal="left" vertical="center" wrapText="1"/>
    </xf>
    <xf numFmtId="9" fontId="20" fillId="6" borderId="5" xfId="2" applyFont="1" applyFill="1" applyBorder="1" applyAlignment="1">
      <alignment horizontal="right" vertical="center" wrapText="1"/>
    </xf>
    <xf numFmtId="9" fontId="20" fillId="6" borderId="39" xfId="2" applyFont="1" applyFill="1" applyBorder="1" applyAlignment="1">
      <alignment horizontal="right" vertical="center" wrapText="1"/>
    </xf>
    <xf numFmtId="9" fontId="20" fillId="6" borderId="13" xfId="0" applyNumberFormat="1" applyFont="1" applyFill="1" applyBorder="1" applyAlignment="1">
      <alignment vertical="center"/>
    </xf>
    <xf numFmtId="9" fontId="20" fillId="6" borderId="14" xfId="0" applyNumberFormat="1" applyFont="1" applyFill="1" applyBorder="1" applyAlignment="1">
      <alignment vertical="center"/>
    </xf>
    <xf numFmtId="41" fontId="20" fillId="6" borderId="1" xfId="7" applyFont="1" applyFill="1" applyBorder="1" applyAlignment="1">
      <alignment horizontal="left" vertical="center" wrapText="1"/>
    </xf>
    <xf numFmtId="41" fontId="20" fillId="6" borderId="16" xfId="7" applyFont="1" applyFill="1" applyBorder="1" applyAlignment="1">
      <alignment horizontal="left" vertical="center" wrapText="1"/>
    </xf>
    <xf numFmtId="0" fontId="20" fillId="6" borderId="1" xfId="0" applyFont="1" applyFill="1" applyBorder="1" applyAlignment="1">
      <alignment vertical="center" wrapText="1"/>
    </xf>
    <xf numFmtId="9" fontId="20" fillId="6" borderId="1" xfId="0" applyNumberFormat="1" applyFont="1" applyFill="1" applyBorder="1" applyAlignment="1">
      <alignment vertical="center" wrapText="1"/>
    </xf>
    <xf numFmtId="9" fontId="20" fillId="6" borderId="16" xfId="0" applyNumberFormat="1" applyFont="1" applyFill="1" applyBorder="1" applyAlignment="1">
      <alignment vertical="center" wrapText="1"/>
    </xf>
    <xf numFmtId="0" fontId="20" fillId="6" borderId="16" xfId="0" applyFont="1" applyFill="1" applyBorder="1" applyAlignment="1">
      <alignment vertical="center" wrapText="1"/>
    </xf>
    <xf numFmtId="165" fontId="20" fillId="6" borderId="1" xfId="2" applyNumberFormat="1" applyFont="1" applyFill="1" applyBorder="1" applyAlignment="1">
      <alignment vertical="center"/>
    </xf>
    <xf numFmtId="165" fontId="20" fillId="6" borderId="16" xfId="2" applyNumberFormat="1" applyFont="1" applyFill="1" applyBorder="1" applyAlignment="1">
      <alignment vertical="center"/>
    </xf>
    <xf numFmtId="0" fontId="20" fillId="6" borderId="1" xfId="0" applyFont="1" applyFill="1" applyBorder="1" applyAlignment="1">
      <alignment vertical="center"/>
    </xf>
    <xf numFmtId="43" fontId="20" fillId="6" borderId="1" xfId="0" applyNumberFormat="1" applyFont="1" applyFill="1" applyBorder="1" applyAlignment="1">
      <alignment vertical="center"/>
    </xf>
    <xf numFmtId="43" fontId="20" fillId="6" borderId="1" xfId="12" applyFont="1" applyFill="1" applyBorder="1" applyAlignment="1">
      <alignment vertical="center"/>
    </xf>
    <xf numFmtId="43" fontId="20" fillId="6" borderId="16" xfId="12" applyFont="1" applyFill="1" applyBorder="1" applyAlignment="1">
      <alignment vertical="center"/>
    </xf>
    <xf numFmtId="3" fontId="20" fillId="6" borderId="1" xfId="14" applyNumberFormat="1" applyFont="1" applyFill="1" applyBorder="1" applyAlignment="1">
      <alignment vertical="center"/>
    </xf>
    <xf numFmtId="3" fontId="20" fillId="6" borderId="1" xfId="0" applyNumberFormat="1" applyFont="1" applyFill="1" applyBorder="1" applyAlignment="1">
      <alignment vertical="center"/>
    </xf>
    <xf numFmtId="3" fontId="20" fillId="6" borderId="16" xfId="14" applyNumberFormat="1" applyFont="1" applyFill="1" applyBorder="1" applyAlignment="1">
      <alignment vertical="center"/>
    </xf>
    <xf numFmtId="0" fontId="20" fillId="6" borderId="18" xfId="0" applyFont="1" applyFill="1" applyBorder="1" applyAlignment="1">
      <alignment vertical="center"/>
    </xf>
    <xf numFmtId="3" fontId="20" fillId="6" borderId="18" xfId="14" applyNumberFormat="1" applyFont="1" applyFill="1" applyBorder="1" applyAlignment="1">
      <alignment vertical="center"/>
    </xf>
    <xf numFmtId="3" fontId="20" fillId="6" borderId="18" xfId="0" applyNumberFormat="1" applyFont="1" applyFill="1" applyBorder="1" applyAlignment="1">
      <alignment vertical="center"/>
    </xf>
    <xf numFmtId="3" fontId="20" fillId="6" borderId="19" xfId="0" applyNumberFormat="1" applyFont="1" applyFill="1" applyBorder="1" applyAlignment="1">
      <alignment vertical="center"/>
    </xf>
    <xf numFmtId="0" fontId="20" fillId="6" borderId="14" xfId="0" applyFont="1" applyFill="1" applyBorder="1"/>
    <xf numFmtId="0" fontId="20" fillId="6" borderId="16" xfId="0" applyFont="1" applyFill="1" applyBorder="1"/>
    <xf numFmtId="0" fontId="20" fillId="6" borderId="19" xfId="0" applyFont="1" applyFill="1" applyBorder="1"/>
    <xf numFmtId="0" fontId="20" fillId="6" borderId="13" xfId="0" applyFont="1" applyFill="1" applyBorder="1" applyAlignment="1">
      <alignment wrapText="1"/>
    </xf>
    <xf numFmtId="0" fontId="20" fillId="6" borderId="13" xfId="0" applyFont="1" applyFill="1" applyBorder="1" applyAlignment="1">
      <alignment horizontal="center" vertical="center"/>
    </xf>
    <xf numFmtId="0" fontId="20" fillId="6" borderId="14" xfId="0" applyFont="1" applyFill="1" applyBorder="1" applyAlignment="1">
      <alignment horizontal="center" vertical="center"/>
    </xf>
    <xf numFmtId="0" fontId="20" fillId="6" borderId="1" xfId="0" applyFont="1" applyFill="1" applyBorder="1" applyAlignment="1">
      <alignment wrapText="1"/>
    </xf>
    <xf numFmtId="0" fontId="20" fillId="6" borderId="1" xfId="0" applyFont="1" applyFill="1" applyBorder="1" applyAlignment="1">
      <alignment horizontal="center" vertical="center"/>
    </xf>
    <xf numFmtId="0" fontId="20" fillId="6" borderId="16" xfId="0" applyFont="1" applyFill="1" applyBorder="1" applyAlignment="1">
      <alignment horizontal="center" vertical="center"/>
    </xf>
    <xf numFmtId="0" fontId="20" fillId="6" borderId="1" xfId="0" applyFont="1" applyFill="1" applyBorder="1" applyAlignment="1">
      <alignment horizontal="justify"/>
    </xf>
    <xf numFmtId="164" fontId="20" fillId="6" borderId="1" xfId="1" applyNumberFormat="1" applyFont="1" applyFill="1" applyBorder="1" applyAlignment="1">
      <alignment horizontal="left" vertical="center"/>
    </xf>
    <xf numFmtId="164" fontId="20" fillId="6" borderId="16" xfId="1" applyNumberFormat="1" applyFont="1" applyFill="1" applyBorder="1" applyAlignment="1">
      <alignment horizontal="left" vertical="center"/>
    </xf>
    <xf numFmtId="0" fontId="20" fillId="6" borderId="1" xfId="0" applyFont="1" applyFill="1" applyBorder="1" applyAlignment="1">
      <alignment horizontal="justify" wrapText="1"/>
    </xf>
    <xf numFmtId="0" fontId="20" fillId="6" borderId="18" xfId="0" applyFont="1" applyFill="1" applyBorder="1" applyAlignment="1">
      <alignment horizontal="justify"/>
    </xf>
    <xf numFmtId="164" fontId="20" fillId="6" borderId="18" xfId="1" applyNumberFormat="1" applyFont="1" applyFill="1" applyBorder="1" applyAlignment="1">
      <alignment horizontal="left" vertical="center"/>
    </xf>
    <xf numFmtId="164" fontId="20" fillId="6" borderId="19" xfId="1" applyNumberFormat="1" applyFont="1" applyFill="1" applyBorder="1" applyAlignment="1">
      <alignment horizontal="left" vertical="center"/>
    </xf>
    <xf numFmtId="0" fontId="20" fillId="6" borderId="4" xfId="0" applyFont="1" applyFill="1" applyBorder="1" applyAlignment="1">
      <alignment vertical="center"/>
    </xf>
    <xf numFmtId="9" fontId="20" fillId="6" borderId="4" xfId="0" applyNumberFormat="1" applyFont="1" applyFill="1" applyBorder="1" applyAlignment="1">
      <alignment vertical="center"/>
    </xf>
    <xf numFmtId="9" fontId="20" fillId="6" borderId="21" xfId="0" applyNumberFormat="1" applyFont="1" applyFill="1" applyBorder="1" applyAlignment="1">
      <alignment vertical="center"/>
    </xf>
    <xf numFmtId="0" fontId="20" fillId="6" borderId="16" xfId="0" applyFont="1" applyFill="1" applyBorder="1" applyAlignment="1">
      <alignment horizontal="left" vertical="center" wrapText="1"/>
    </xf>
    <xf numFmtId="0" fontId="20" fillId="6" borderId="1" xfId="0" applyFont="1" applyFill="1" applyBorder="1" applyAlignment="1">
      <alignment horizontal="left" vertical="top" wrapText="1"/>
    </xf>
    <xf numFmtId="0" fontId="20" fillId="6" borderId="16" xfId="0" applyFont="1" applyFill="1" applyBorder="1" applyAlignment="1">
      <alignment horizontal="left" vertical="top" wrapText="1"/>
    </xf>
    <xf numFmtId="9" fontId="20" fillId="6" borderId="1" xfId="0" applyNumberFormat="1" applyFont="1" applyFill="1" applyBorder="1" applyAlignment="1">
      <alignment vertical="center"/>
    </xf>
    <xf numFmtId="9" fontId="20" fillId="6" borderId="16" xfId="0" applyNumberFormat="1" applyFont="1" applyFill="1" applyBorder="1" applyAlignment="1">
      <alignment vertical="center"/>
    </xf>
    <xf numFmtId="0" fontId="20" fillId="6" borderId="18" xfId="0" applyFont="1" applyFill="1" applyBorder="1" applyAlignment="1">
      <alignment vertical="center" wrapText="1"/>
    </xf>
    <xf numFmtId="9" fontId="20" fillId="6" borderId="18" xfId="0" applyNumberFormat="1" applyFont="1" applyFill="1" applyBorder="1" applyAlignment="1">
      <alignment vertical="center"/>
    </xf>
    <xf numFmtId="9" fontId="20" fillId="6" borderId="19" xfId="0" applyNumberFormat="1" applyFont="1" applyFill="1" applyBorder="1" applyAlignment="1">
      <alignment vertical="center"/>
    </xf>
    <xf numFmtId="0" fontId="20" fillId="6" borderId="5" xfId="0" applyFont="1" applyFill="1" applyBorder="1"/>
    <xf numFmtId="3" fontId="20" fillId="6" borderId="5" xfId="0" applyNumberFormat="1" applyFont="1" applyFill="1" applyBorder="1"/>
    <xf numFmtId="0" fontId="20" fillId="6" borderId="39" xfId="0" applyFont="1" applyFill="1" applyBorder="1"/>
    <xf numFmtId="0" fontId="20" fillId="6" borderId="3" xfId="0" applyFont="1" applyFill="1" applyBorder="1"/>
    <xf numFmtId="3" fontId="20" fillId="6" borderId="3" xfId="0" applyNumberFormat="1" applyFont="1" applyFill="1" applyBorder="1"/>
    <xf numFmtId="0" fontId="20" fillId="6" borderId="38" xfId="0" applyFont="1" applyFill="1" applyBorder="1"/>
    <xf numFmtId="0" fontId="20" fillId="6" borderId="30" xfId="0" applyFont="1" applyFill="1" applyBorder="1" applyAlignment="1">
      <alignment horizontal="left" vertical="center" wrapText="1"/>
    </xf>
    <xf numFmtId="0" fontId="20" fillId="6" borderId="8" xfId="0" applyFont="1" applyFill="1" applyBorder="1" applyAlignment="1">
      <alignment horizontal="left" vertical="center" wrapText="1"/>
    </xf>
    <xf numFmtId="0" fontId="20" fillId="6" borderId="2" xfId="0" applyFont="1" applyFill="1" applyBorder="1" applyAlignment="1">
      <alignment horizontal="left" vertical="center" wrapText="1"/>
    </xf>
    <xf numFmtId="0" fontId="20" fillId="6" borderId="31" xfId="0" applyFont="1" applyFill="1" applyBorder="1" applyAlignment="1">
      <alignment horizontal="left" vertical="center" wrapText="1"/>
    </xf>
    <xf numFmtId="0" fontId="20" fillId="6" borderId="7" xfId="0" applyFont="1" applyFill="1" applyBorder="1" applyAlignment="1">
      <alignment horizontal="left" vertical="center" wrapText="1"/>
    </xf>
    <xf numFmtId="0" fontId="20" fillId="6" borderId="2" xfId="0" applyFont="1" applyFill="1" applyBorder="1" applyAlignment="1">
      <alignment vertical="center" wrapText="1"/>
    </xf>
    <xf numFmtId="0" fontId="20" fillId="6" borderId="31" xfId="0" applyFont="1" applyFill="1" applyBorder="1" applyAlignment="1">
      <alignment vertical="center" wrapText="1"/>
    </xf>
    <xf numFmtId="0" fontId="20" fillId="6" borderId="6" xfId="0" applyFont="1" applyFill="1" applyBorder="1" applyAlignment="1">
      <alignment vertical="center" wrapText="1"/>
    </xf>
    <xf numFmtId="0" fontId="20" fillId="6" borderId="7" xfId="0" applyFont="1" applyFill="1" applyBorder="1" applyAlignment="1">
      <alignment vertical="center" wrapText="1"/>
    </xf>
    <xf numFmtId="0" fontId="22" fillId="0" borderId="1" xfId="0" applyFont="1" applyBorder="1" applyAlignment="1">
      <alignment horizontal="center" vertical="center" wrapText="1"/>
    </xf>
    <xf numFmtId="0" fontId="23" fillId="0" borderId="1" xfId="0" applyFont="1" applyBorder="1" applyAlignment="1">
      <alignment horizontal="left" vertical="center" wrapText="1"/>
    </xf>
    <xf numFmtId="0" fontId="20" fillId="6" borderId="2" xfId="0" applyFont="1" applyFill="1" applyBorder="1" applyAlignment="1">
      <alignment wrapText="1"/>
    </xf>
    <xf numFmtId="0" fontId="20" fillId="6" borderId="2" xfId="0" applyFont="1" applyFill="1" applyBorder="1" applyAlignment="1">
      <alignment horizontal="justify" wrapText="1"/>
    </xf>
    <xf numFmtId="0" fontId="20" fillId="6" borderId="8" xfId="0" applyFont="1" applyFill="1" applyBorder="1" applyAlignment="1">
      <alignment vertical="center" wrapText="1"/>
    </xf>
    <xf numFmtId="0" fontId="20" fillId="6" borderId="2" xfId="0" applyFont="1" applyFill="1" applyBorder="1"/>
    <xf numFmtId="0" fontId="20" fillId="6" borderId="2" xfId="0" applyFont="1" applyFill="1" applyBorder="1" applyAlignment="1">
      <alignment horizontal="left" vertical="top" wrapText="1"/>
    </xf>
    <xf numFmtId="0" fontId="22" fillId="0" borderId="1" xfId="0" applyFont="1" applyBorder="1" applyAlignment="1">
      <alignment horizontal="center" vertical="center"/>
    </xf>
    <xf numFmtId="0" fontId="22" fillId="0" borderId="1" xfId="0" applyFont="1" applyBorder="1" applyAlignment="1">
      <alignment horizontal="center" vertical="center" wrapText="1"/>
    </xf>
    <xf numFmtId="0" fontId="29" fillId="0" borderId="47"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49" xfId="0" applyFont="1" applyBorder="1" applyAlignment="1">
      <alignment horizontal="center" vertical="center" wrapText="1"/>
    </xf>
    <xf numFmtId="0" fontId="29" fillId="0" borderId="35" xfId="0" applyFont="1" applyBorder="1" applyAlignment="1">
      <alignment horizontal="center" vertical="center" wrapText="1"/>
    </xf>
    <xf numFmtId="0" fontId="30" fillId="0" borderId="1" xfId="0" applyFont="1" applyBorder="1" applyAlignment="1">
      <alignment horizontal="center" vertical="center" wrapText="1"/>
    </xf>
    <xf numFmtId="0" fontId="30" fillId="0" borderId="1" xfId="0" applyFont="1" applyFill="1" applyBorder="1" applyAlignment="1">
      <alignment horizontal="justify" vertical="center" wrapText="1"/>
    </xf>
    <xf numFmtId="0" fontId="30" fillId="0" borderId="1" xfId="0" applyFont="1" applyBorder="1" applyAlignment="1">
      <alignment horizontal="left" vertical="center" wrapText="1"/>
    </xf>
    <xf numFmtId="0" fontId="30" fillId="0" borderId="1" xfId="0" applyFont="1" applyBorder="1"/>
    <xf numFmtId="0" fontId="30" fillId="0" borderId="1" xfId="0" applyFont="1" applyBorder="1" applyAlignment="1">
      <alignment horizontal="justify" vertical="center"/>
    </xf>
    <xf numFmtId="0" fontId="31" fillId="0" borderId="51" xfId="0" applyFont="1" applyBorder="1" applyAlignment="1">
      <alignment horizontal="center" vertical="center" wrapText="1"/>
    </xf>
    <xf numFmtId="0" fontId="31" fillId="0" borderId="34" xfId="0" applyFont="1" applyBorder="1" applyAlignment="1">
      <alignment horizontal="center" vertical="center" wrapText="1"/>
    </xf>
    <xf numFmtId="0" fontId="32" fillId="0" borderId="52" xfId="0" applyFont="1" applyBorder="1" applyAlignment="1">
      <alignment vertical="center" wrapText="1"/>
    </xf>
    <xf numFmtId="0" fontId="32" fillId="0" borderId="53" xfId="0" applyFont="1" applyBorder="1" applyAlignment="1">
      <alignment vertical="center" wrapText="1"/>
    </xf>
    <xf numFmtId="0" fontId="33" fillId="0" borderId="52" xfId="0" applyFont="1" applyBorder="1" applyAlignment="1">
      <alignment vertical="center" wrapText="1"/>
    </xf>
    <xf numFmtId="0" fontId="33" fillId="0" borderId="53" xfId="0" applyFont="1" applyBorder="1" applyAlignment="1">
      <alignment vertical="center" wrapText="1"/>
    </xf>
    <xf numFmtId="0" fontId="33" fillId="0" borderId="55" xfId="0" applyFont="1" applyBorder="1" applyAlignment="1">
      <alignment vertical="center" wrapText="1"/>
    </xf>
    <xf numFmtId="0" fontId="26" fillId="0" borderId="1" xfId="0" applyFont="1" applyBorder="1" applyAlignment="1">
      <alignment horizontal="left" vertical="center" wrapText="1"/>
    </xf>
    <xf numFmtId="9" fontId="0" fillId="0" borderId="0" xfId="0" applyNumberFormat="1"/>
    <xf numFmtId="10" fontId="0" fillId="0" borderId="0" xfId="0" applyNumberFormat="1"/>
    <xf numFmtId="0" fontId="33" fillId="0" borderId="55" xfId="0" applyFont="1" applyFill="1" applyBorder="1" applyAlignment="1">
      <alignment vertical="center" wrapText="1"/>
    </xf>
    <xf numFmtId="0" fontId="30" fillId="7" borderId="1" xfId="0" applyFont="1" applyFill="1" applyBorder="1" applyAlignment="1">
      <alignment horizontal="justify" vertical="center" wrapText="1"/>
    </xf>
    <xf numFmtId="0" fontId="30" fillId="7" borderId="1" xfId="0" applyFont="1" applyFill="1" applyBorder="1"/>
    <xf numFmtId="0" fontId="30" fillId="7" borderId="1" xfId="0" applyFont="1" applyFill="1" applyBorder="1" applyAlignment="1">
      <alignment horizontal="left" vertical="center" wrapText="1"/>
    </xf>
    <xf numFmtId="0" fontId="20" fillId="7" borderId="1" xfId="0" applyFont="1" applyFill="1" applyBorder="1" applyAlignment="1">
      <alignment vertical="center" wrapText="1"/>
    </xf>
    <xf numFmtId="0" fontId="26" fillId="6" borderId="2" xfId="0" applyFont="1" applyFill="1" applyBorder="1" applyAlignment="1">
      <alignment vertical="center" wrapText="1"/>
    </xf>
    <xf numFmtId="0" fontId="35" fillId="6" borderId="2" xfId="0" applyFont="1" applyFill="1" applyBorder="1" applyAlignment="1">
      <alignment vertical="center" wrapText="1"/>
    </xf>
    <xf numFmtId="0" fontId="35" fillId="6" borderId="2" xfId="0" applyFont="1" applyFill="1" applyBorder="1" applyAlignment="1">
      <alignment horizontal="left" vertical="center" wrapText="1"/>
    </xf>
    <xf numFmtId="0" fontId="35" fillId="6" borderId="30" xfId="0" applyFont="1" applyFill="1" applyBorder="1" applyAlignment="1">
      <alignment vertical="center" wrapText="1"/>
    </xf>
    <xf numFmtId="0" fontId="23" fillId="7" borderId="1" xfId="0" applyFont="1" applyFill="1" applyBorder="1" applyAlignment="1">
      <alignment horizontal="left" vertical="center" wrapText="1"/>
    </xf>
    <xf numFmtId="0" fontId="20" fillId="7" borderId="1" xfId="0" applyFont="1" applyFill="1" applyBorder="1" applyAlignment="1">
      <alignment horizontal="center" vertical="center" wrapText="1"/>
    </xf>
    <xf numFmtId="0" fontId="35" fillId="6" borderId="2" xfId="0" applyFont="1" applyFill="1" applyBorder="1" applyAlignment="1">
      <alignment horizontal="justify"/>
    </xf>
    <xf numFmtId="0" fontId="35" fillId="6" borderId="2" xfId="0" applyFont="1" applyFill="1" applyBorder="1" applyAlignment="1">
      <alignment horizontal="justify" wrapText="1"/>
    </xf>
    <xf numFmtId="0" fontId="35" fillId="6" borderId="31" xfId="0" applyFont="1" applyFill="1" applyBorder="1" applyAlignment="1">
      <alignment horizontal="justify" wrapText="1"/>
    </xf>
    <xf numFmtId="0" fontId="20" fillId="0" borderId="1" xfId="0" applyFont="1" applyBorder="1" applyAlignment="1">
      <alignment horizontal="center" vertical="center" wrapText="1"/>
    </xf>
    <xf numFmtId="0" fontId="25" fillId="0" borderId="1" xfId="0" applyFont="1" applyBorder="1" applyAlignment="1">
      <alignment vertical="center" wrapText="1"/>
    </xf>
    <xf numFmtId="0" fontId="30" fillId="0" borderId="1" xfId="0" applyFont="1" applyBorder="1" applyAlignment="1">
      <alignment vertical="center" wrapText="1"/>
    </xf>
    <xf numFmtId="0" fontId="20" fillId="0" borderId="1" xfId="0" applyFont="1" applyBorder="1" applyAlignment="1">
      <alignment vertical="center" wrapText="1"/>
    </xf>
    <xf numFmtId="0" fontId="29" fillId="0" borderId="1" xfId="0" applyFont="1" applyBorder="1" applyAlignment="1">
      <alignment horizontal="center" vertical="center" wrapText="1"/>
    </xf>
    <xf numFmtId="0" fontId="33" fillId="0" borderId="1" xfId="0" applyFont="1" applyBorder="1" applyAlignment="1">
      <alignment vertical="center" wrapText="1"/>
    </xf>
    <xf numFmtId="0" fontId="25" fillId="7" borderId="1" xfId="0" applyFont="1" applyFill="1" applyBorder="1" applyAlignment="1">
      <alignment vertical="center" wrapText="1"/>
    </xf>
    <xf numFmtId="0" fontId="20" fillId="0" borderId="1" xfId="0" applyFont="1" applyBorder="1" applyAlignment="1">
      <alignment horizontal="left"/>
    </xf>
    <xf numFmtId="0" fontId="29" fillId="0" borderId="1" xfId="0" applyFont="1" applyBorder="1" applyAlignment="1">
      <alignment horizontal="left" vertical="center" wrapText="1"/>
    </xf>
    <xf numFmtId="0" fontId="33" fillId="0" borderId="1" xfId="0" applyFont="1" applyBorder="1" applyAlignment="1">
      <alignment horizontal="left" vertical="center" wrapText="1"/>
    </xf>
    <xf numFmtId="3" fontId="33" fillId="0" borderId="1" xfId="0" applyNumberFormat="1" applyFont="1" applyBorder="1" applyAlignment="1">
      <alignment horizontal="left" vertical="center" wrapText="1"/>
    </xf>
    <xf numFmtId="9" fontId="33" fillId="0" borderId="1" xfId="0" applyNumberFormat="1" applyFont="1" applyBorder="1" applyAlignment="1">
      <alignment horizontal="left" vertical="center" wrapText="1"/>
    </xf>
    <xf numFmtId="0" fontId="36" fillId="0" borderId="1" xfId="0" applyFont="1" applyBorder="1" applyAlignment="1">
      <alignment horizontal="left" vertical="center" wrapText="1"/>
    </xf>
    <xf numFmtId="0" fontId="25" fillId="0" borderId="1" xfId="0" applyFont="1" applyBorder="1" applyAlignment="1">
      <alignment horizontal="left" vertical="center" wrapText="1"/>
    </xf>
    <xf numFmtId="0" fontId="25" fillId="7" borderId="1" xfId="0" applyFont="1" applyFill="1" applyBorder="1" applyAlignment="1">
      <alignment horizontal="left" vertical="center" wrapText="1"/>
    </xf>
    <xf numFmtId="0" fontId="20" fillId="0" borderId="0" xfId="0" applyFont="1" applyBorder="1"/>
    <xf numFmtId="0" fontId="20" fillId="0" borderId="0" xfId="0" applyFont="1" applyBorder="1" applyAlignment="1">
      <alignment horizontal="left"/>
    </xf>
    <xf numFmtId="0" fontId="20" fillId="0" borderId="0" xfId="0" applyFont="1" applyBorder="1" applyAlignment="1"/>
    <xf numFmtId="0" fontId="20" fillId="0" borderId="0" xfId="0" applyFont="1" applyBorder="1" applyAlignment="1">
      <alignment horizontal="center" vertical="center" wrapText="1"/>
    </xf>
    <xf numFmtId="0" fontId="20" fillId="0" borderId="0" xfId="0" applyFont="1" applyBorder="1" applyAlignment="1">
      <alignment horizontal="center" wrapText="1"/>
    </xf>
    <xf numFmtId="0" fontId="0" fillId="7" borderId="0" xfId="0" applyFill="1"/>
    <xf numFmtId="0" fontId="20" fillId="0" borderId="0" xfId="0" applyFont="1" applyBorder="1" applyAlignment="1">
      <alignment horizontal="left" vertical="center"/>
    </xf>
    <xf numFmtId="0" fontId="26" fillId="0" borderId="1" xfId="0" applyFont="1" applyBorder="1" applyAlignment="1">
      <alignment vertical="center" wrapText="1"/>
    </xf>
    <xf numFmtId="0" fontId="37" fillId="0" borderId="1" xfId="0" applyFont="1" applyBorder="1" applyAlignment="1">
      <alignment horizontal="center"/>
    </xf>
    <xf numFmtId="0" fontId="0" fillId="9" borderId="1" xfId="0" applyFill="1" applyBorder="1"/>
    <xf numFmtId="0" fontId="0" fillId="10" borderId="1" xfId="0" applyFill="1" applyBorder="1"/>
    <xf numFmtId="0" fontId="0" fillId="9" borderId="1" xfId="0" applyFill="1" applyBorder="1" applyAlignment="1">
      <alignment horizontal="center" vertical="center" wrapText="1"/>
    </xf>
    <xf numFmtId="0" fontId="0" fillId="10" borderId="1" xfId="0" applyFill="1" applyBorder="1" applyAlignment="1">
      <alignment horizontal="center" vertical="center" wrapText="1"/>
    </xf>
    <xf numFmtId="0" fontId="26" fillId="7" borderId="2" xfId="0" applyFont="1" applyFill="1" applyBorder="1" applyAlignment="1">
      <alignment vertical="center"/>
    </xf>
    <xf numFmtId="0" fontId="20" fillId="6" borderId="2" xfId="0" applyFont="1" applyFill="1" applyBorder="1" applyAlignment="1">
      <alignment vertical="center"/>
    </xf>
    <xf numFmtId="0" fontId="20" fillId="0" borderId="0" xfId="0" applyFont="1" applyFill="1" applyBorder="1" applyAlignment="1">
      <alignment horizontal="center" vertical="center" wrapText="1"/>
    </xf>
    <xf numFmtId="0" fontId="20" fillId="0" borderId="1" xfId="0" applyFont="1" applyBorder="1" applyAlignment="1">
      <alignment horizontal="left" vertical="center" wrapText="1"/>
    </xf>
    <xf numFmtId="0" fontId="20" fillId="0" borderId="0" xfId="0" applyFont="1" applyFill="1" applyBorder="1" applyAlignment="1">
      <alignment horizontal="center" wrapText="1"/>
    </xf>
    <xf numFmtId="10" fontId="33" fillId="0" borderId="1" xfId="0" applyNumberFormat="1" applyFont="1" applyBorder="1" applyAlignment="1">
      <alignment horizontal="left" vertical="center" wrapText="1"/>
    </xf>
    <xf numFmtId="165" fontId="33" fillId="0" borderId="1" xfId="0" applyNumberFormat="1" applyFont="1" applyBorder="1" applyAlignment="1">
      <alignment horizontal="left" vertical="center" wrapText="1"/>
    </xf>
    <xf numFmtId="0" fontId="39" fillId="0" borderId="1" xfId="0" applyFont="1" applyBorder="1" applyAlignment="1">
      <alignment vertical="center" wrapText="1"/>
    </xf>
    <xf numFmtId="0" fontId="3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0" xfId="0" applyFont="1" applyBorder="1" applyAlignment="1">
      <alignment horizontal="left" vertical="center"/>
    </xf>
    <xf numFmtId="0" fontId="20" fillId="0" borderId="1" xfId="0" applyFont="1" applyBorder="1" applyAlignment="1">
      <alignment horizontal="left" vertical="center"/>
    </xf>
    <xf numFmtId="0" fontId="40" fillId="0" borderId="1" xfId="0" applyFont="1" applyBorder="1" applyAlignment="1">
      <alignment horizontal="left" vertical="center" wrapText="1"/>
    </xf>
    <xf numFmtId="0" fontId="39" fillId="7" borderId="1" xfId="0" applyFont="1" applyFill="1" applyBorder="1" applyAlignment="1">
      <alignment vertical="center" wrapText="1"/>
    </xf>
    <xf numFmtId="0" fontId="33" fillId="11" borderId="1" xfId="0" applyFont="1" applyFill="1" applyBorder="1" applyAlignment="1">
      <alignment vertical="center" wrapText="1"/>
    </xf>
    <xf numFmtId="0" fontId="33" fillId="7" borderId="1" xfId="0" applyFont="1" applyFill="1" applyBorder="1" applyAlignment="1">
      <alignment vertical="center" wrapText="1"/>
    </xf>
    <xf numFmtId="0" fontId="33" fillId="12" borderId="1" xfId="0" applyFont="1" applyFill="1" applyBorder="1" applyAlignment="1">
      <alignment vertical="center" wrapText="1"/>
    </xf>
    <xf numFmtId="0" fontId="41" fillId="13" borderId="1" xfId="0" applyFont="1" applyFill="1" applyBorder="1" applyAlignment="1">
      <alignment vertical="center" wrapText="1"/>
    </xf>
    <xf numFmtId="10" fontId="42" fillId="14" borderId="56" xfId="2" applyNumberFormat="1" applyFont="1" applyFill="1" applyBorder="1" applyAlignment="1">
      <alignment horizontal="right" vertical="center" wrapText="1" readingOrder="1"/>
    </xf>
    <xf numFmtId="4" fontId="33" fillId="0" borderId="1" xfId="0" applyNumberFormat="1" applyFont="1" applyBorder="1" applyAlignment="1">
      <alignment horizontal="left" vertical="center" wrapText="1"/>
    </xf>
    <xf numFmtId="3" fontId="20" fillId="0" borderId="0" xfId="0" applyNumberFormat="1" applyFont="1" applyBorder="1"/>
    <xf numFmtId="9" fontId="33" fillId="8" borderId="1" xfId="0" applyNumberFormat="1" applyFont="1" applyFill="1" applyBorder="1" applyAlignment="1">
      <alignment horizontal="left" vertical="center" wrapText="1"/>
    </xf>
    <xf numFmtId="0" fontId="33" fillId="8" borderId="1" xfId="0" applyFont="1" applyFill="1" applyBorder="1" applyAlignment="1">
      <alignment horizontal="left" vertical="center" wrapText="1"/>
    </xf>
    <xf numFmtId="0" fontId="43" fillId="0" borderId="1" xfId="0" applyFont="1" applyBorder="1" applyAlignment="1">
      <alignment horizontal="left" vertical="center" wrapText="1"/>
    </xf>
    <xf numFmtId="3" fontId="33" fillId="0" borderId="1" xfId="0" applyNumberFormat="1" applyFont="1" applyFill="1" applyBorder="1" applyAlignment="1">
      <alignment horizontal="left" vertical="center" wrapText="1"/>
    </xf>
    <xf numFmtId="10" fontId="42" fillId="0" borderId="56" xfId="2" applyNumberFormat="1" applyFont="1" applyFill="1" applyBorder="1" applyAlignment="1">
      <alignment horizontal="right" vertical="center" wrapText="1" readingOrder="1"/>
    </xf>
    <xf numFmtId="0" fontId="25" fillId="8" borderId="1" xfId="0" applyFont="1" applyFill="1" applyBorder="1" applyAlignment="1">
      <alignment horizontal="left" vertical="center" wrapText="1"/>
    </xf>
    <xf numFmtId="9" fontId="33" fillId="0" borderId="1" xfId="0" applyNumberFormat="1" applyFont="1" applyFill="1" applyBorder="1" applyAlignment="1">
      <alignment horizontal="left" vertical="center" wrapText="1"/>
    </xf>
    <xf numFmtId="0" fontId="20" fillId="8" borderId="1" xfId="0" applyFont="1" applyFill="1" applyBorder="1" applyAlignment="1">
      <alignment horizontal="left" vertical="center"/>
    </xf>
    <xf numFmtId="9" fontId="20" fillId="0" borderId="1" xfId="0" applyNumberFormat="1" applyFont="1" applyBorder="1" applyAlignment="1">
      <alignment horizontal="left" vertical="center"/>
    </xf>
    <xf numFmtId="0" fontId="33" fillId="0" borderId="1" xfId="0" applyFont="1" applyFill="1" applyBorder="1" applyAlignment="1">
      <alignment horizontal="left" vertical="center" wrapText="1"/>
    </xf>
    <xf numFmtId="0" fontId="30" fillId="15" borderId="1" xfId="0" applyFont="1" applyFill="1" applyBorder="1" applyAlignment="1">
      <alignment vertical="center" wrapText="1"/>
    </xf>
    <xf numFmtId="0" fontId="20" fillId="15" borderId="1" xfId="0" applyFont="1" applyFill="1" applyBorder="1" applyAlignment="1">
      <alignment vertical="center" wrapText="1"/>
    </xf>
    <xf numFmtId="0" fontId="30" fillId="15" borderId="1" xfId="0" applyFont="1" applyFill="1" applyBorder="1" applyAlignment="1">
      <alignment vertical="center"/>
    </xf>
    <xf numFmtId="0" fontId="33" fillId="0" borderId="1" xfId="0" applyFont="1" applyFill="1" applyBorder="1" applyAlignment="1">
      <alignment vertical="center" wrapText="1"/>
    </xf>
    <xf numFmtId="0" fontId="33" fillId="15" borderId="1" xfId="0" applyFont="1" applyFill="1" applyBorder="1" applyAlignment="1">
      <alignment horizontal="left" vertical="center" wrapText="1"/>
    </xf>
    <xf numFmtId="0" fontId="20" fillId="0" borderId="1" xfId="0" applyFont="1" applyFill="1" applyBorder="1" applyAlignment="1">
      <alignment horizontal="left" vertical="center"/>
    </xf>
    <xf numFmtId="165" fontId="20" fillId="0" borderId="1" xfId="0" applyNumberFormat="1" applyFont="1" applyBorder="1" applyAlignment="1">
      <alignment horizontal="left" vertical="center"/>
    </xf>
    <xf numFmtId="0" fontId="20" fillId="0" borderId="1" xfId="0" applyFont="1" applyBorder="1" applyAlignment="1">
      <alignment vertical="center"/>
    </xf>
    <xf numFmtId="0" fontId="20" fillId="0" borderId="0" xfId="0" applyFont="1" applyBorder="1" applyAlignment="1">
      <alignment vertical="center"/>
    </xf>
    <xf numFmtId="0" fontId="20" fillId="0" borderId="1" xfId="0" applyFont="1" applyFill="1" applyBorder="1" applyAlignment="1">
      <alignment vertical="center"/>
    </xf>
    <xf numFmtId="0" fontId="20" fillId="15" borderId="1" xfId="0" applyFont="1" applyFill="1" applyBorder="1" applyAlignment="1">
      <alignment vertical="center"/>
    </xf>
    <xf numFmtId="0" fontId="29" fillId="0" borderId="1" xfId="0" applyFont="1" applyFill="1" applyBorder="1" applyAlignment="1">
      <alignment horizontal="center" vertical="center" wrapText="1"/>
    </xf>
    <xf numFmtId="0" fontId="20" fillId="0" borderId="1" xfId="0" applyFont="1" applyFill="1" applyBorder="1" applyAlignment="1">
      <alignment vertical="center" wrapText="1"/>
    </xf>
    <xf numFmtId="0" fontId="30" fillId="0" borderId="1" xfId="0" applyFont="1" applyFill="1" applyBorder="1" applyAlignment="1">
      <alignment vertical="center" wrapText="1"/>
    </xf>
    <xf numFmtId="0" fontId="30" fillId="0" borderId="1" xfId="0" applyFont="1" applyFill="1" applyBorder="1" applyAlignment="1">
      <alignment vertical="center"/>
    </xf>
    <xf numFmtId="0" fontId="20" fillId="0" borderId="0" xfId="0" applyFont="1" applyFill="1" applyBorder="1"/>
    <xf numFmtId="0" fontId="39" fillId="0" borderId="1" xfId="0" applyFont="1" applyFill="1" applyBorder="1" applyAlignment="1">
      <alignment vertical="center" wrapText="1"/>
    </xf>
    <xf numFmtId="0" fontId="25" fillId="0" borderId="1" xfId="0" applyFont="1" applyFill="1" applyBorder="1" applyAlignment="1">
      <alignment vertical="center" wrapText="1"/>
    </xf>
    <xf numFmtId="0" fontId="26" fillId="0" borderId="1" xfId="0" applyFont="1" applyFill="1" applyBorder="1" applyAlignment="1">
      <alignment vertical="center" wrapText="1"/>
    </xf>
    <xf numFmtId="0" fontId="25" fillId="0" borderId="1" xfId="0" applyFont="1" applyBorder="1" applyAlignment="1">
      <alignment horizontal="justify" vertical="center" wrapText="1" readingOrder="1"/>
    </xf>
    <xf numFmtId="0" fontId="20" fillId="0" borderId="3" xfId="0" applyFont="1" applyBorder="1" applyAlignment="1">
      <alignment horizontal="justify" vertical="center" wrapText="1"/>
    </xf>
    <xf numFmtId="0" fontId="20" fillId="0" borderId="1" xfId="0" applyFont="1" applyBorder="1" applyAlignment="1">
      <alignment horizontal="justify" vertical="center" wrapText="1"/>
    </xf>
    <xf numFmtId="0" fontId="48" fillId="0" borderId="1" xfId="0" applyFont="1" applyFill="1" applyBorder="1" applyAlignment="1">
      <alignment vertical="center" wrapText="1"/>
    </xf>
    <xf numFmtId="0" fontId="25" fillId="0" borderId="16" xfId="0" applyFont="1" applyBorder="1" applyAlignment="1">
      <alignment horizontal="justify" vertical="center" wrapText="1" readingOrder="1"/>
    </xf>
    <xf numFmtId="0" fontId="20" fillId="0" borderId="0" xfId="0" applyFont="1" applyAlignment="1">
      <alignment horizontal="justify" vertical="center" wrapText="1"/>
    </xf>
    <xf numFmtId="0" fontId="45" fillId="17" borderId="0" xfId="0" applyFont="1" applyFill="1" applyBorder="1" applyAlignment="1">
      <alignment horizontal="justify" vertical="center" wrapText="1" readingOrder="1"/>
    </xf>
    <xf numFmtId="0" fontId="44" fillId="0" borderId="0" xfId="0" applyFont="1" applyBorder="1" applyAlignment="1">
      <alignment horizontal="justify" vertical="center" wrapText="1" readingOrder="1"/>
    </xf>
    <xf numFmtId="0" fontId="25" fillId="0" borderId="1" xfId="0" applyFont="1" applyBorder="1" applyAlignment="1">
      <alignment horizontal="justify" vertical="center" wrapText="1"/>
    </xf>
    <xf numFmtId="0" fontId="20" fillId="0" borderId="0" xfId="0" applyFont="1" applyBorder="1" applyAlignment="1">
      <alignment horizontal="justify" vertical="center" wrapText="1"/>
    </xf>
    <xf numFmtId="0" fontId="25" fillId="0" borderId="0" xfId="0" applyFont="1" applyBorder="1" applyAlignment="1">
      <alignment horizontal="justify" vertical="center" wrapText="1" readingOrder="1"/>
    </xf>
    <xf numFmtId="0" fontId="25" fillId="0" borderId="0" xfId="0" applyFont="1" applyAlignment="1">
      <alignment horizontal="justify" vertical="center" wrapText="1" readingOrder="1"/>
    </xf>
    <xf numFmtId="0" fontId="44" fillId="0" borderId="3" xfId="0" applyFont="1" applyBorder="1" applyAlignment="1">
      <alignment horizontal="justify" vertical="center" wrapText="1" readingOrder="1"/>
    </xf>
    <xf numFmtId="0" fontId="25" fillId="0" borderId="13" xfId="0" applyFont="1" applyBorder="1" applyAlignment="1">
      <alignment horizontal="justify" vertical="center" wrapText="1" readingOrder="1"/>
    </xf>
    <xf numFmtId="0" fontId="20" fillId="0" borderId="13" xfId="0" applyFont="1" applyBorder="1" applyAlignment="1">
      <alignment horizontal="justify" vertical="center" wrapText="1"/>
    </xf>
    <xf numFmtId="0" fontId="20" fillId="18" borderId="13" xfId="0" applyFont="1" applyFill="1" applyBorder="1" applyAlignment="1">
      <alignment horizontal="justify" vertical="center" wrapText="1"/>
    </xf>
    <xf numFmtId="0" fontId="20" fillId="0" borderId="14" xfId="0" applyFont="1" applyBorder="1" applyAlignment="1">
      <alignment horizontal="justify" vertical="center" wrapText="1"/>
    </xf>
    <xf numFmtId="0" fontId="20" fillId="18" borderId="1" xfId="0" applyFont="1" applyFill="1" applyBorder="1" applyAlignment="1">
      <alignment horizontal="justify" vertical="center" wrapText="1"/>
    </xf>
    <xf numFmtId="0" fontId="33" fillId="0" borderId="1" xfId="0" applyFont="1" applyFill="1" applyBorder="1" applyAlignment="1">
      <alignment horizontal="justify" vertical="center" wrapText="1"/>
    </xf>
    <xf numFmtId="0" fontId="33" fillId="0" borderId="3" xfId="0" applyFont="1" applyFill="1" applyBorder="1" applyAlignment="1">
      <alignment horizontal="justify" vertical="center" wrapText="1"/>
    </xf>
    <xf numFmtId="0" fontId="33" fillId="0" borderId="13" xfId="0" applyFont="1" applyFill="1" applyBorder="1" applyAlignment="1">
      <alignment horizontal="justify" vertical="center" wrapText="1"/>
    </xf>
    <xf numFmtId="0" fontId="20" fillId="0" borderId="16" xfId="0" applyFont="1" applyBorder="1" applyAlignment="1">
      <alignment horizontal="justify" vertical="center" wrapText="1"/>
    </xf>
    <xf numFmtId="0" fontId="20" fillId="3" borderId="1" xfId="0" applyFont="1" applyFill="1" applyBorder="1" applyAlignment="1">
      <alignment horizontal="justify" vertical="center" wrapText="1"/>
    </xf>
    <xf numFmtId="0" fontId="22" fillId="0" borderId="1" xfId="0" applyFont="1" applyBorder="1" applyAlignment="1">
      <alignment horizontal="justify" vertical="center" wrapText="1"/>
    </xf>
    <xf numFmtId="0" fontId="20" fillId="3" borderId="3" xfId="0" applyFont="1" applyFill="1" applyBorder="1" applyAlignment="1">
      <alignment horizontal="justify" vertical="center" wrapText="1"/>
    </xf>
    <xf numFmtId="0" fontId="20" fillId="0" borderId="38" xfId="0" applyFont="1" applyBorder="1" applyAlignment="1">
      <alignment horizontal="justify" vertical="center" wrapText="1"/>
    </xf>
    <xf numFmtId="0" fontId="20" fillId="6" borderId="13" xfId="0" applyFont="1" applyFill="1" applyBorder="1" applyAlignment="1">
      <alignment horizontal="justify" vertical="center" wrapText="1"/>
    </xf>
    <xf numFmtId="0" fontId="20" fillId="6" borderId="1" xfId="0" applyFont="1" applyFill="1" applyBorder="1" applyAlignment="1">
      <alignment horizontal="justify" vertical="center" wrapText="1"/>
    </xf>
    <xf numFmtId="0" fontId="20" fillId="5" borderId="1" xfId="0" applyFont="1" applyFill="1" applyBorder="1" applyAlignment="1">
      <alignment horizontal="justify" vertical="center" wrapText="1"/>
    </xf>
    <xf numFmtId="0" fontId="20" fillId="5" borderId="3" xfId="0" applyFont="1" applyFill="1" applyBorder="1" applyAlignment="1">
      <alignment horizontal="justify" vertical="center" wrapText="1"/>
    </xf>
    <xf numFmtId="0" fontId="20" fillId="3" borderId="13" xfId="0" applyFont="1" applyFill="1" applyBorder="1" applyAlignment="1">
      <alignment horizontal="justify" vertical="center" wrapText="1"/>
    </xf>
    <xf numFmtId="0" fontId="22" fillId="0" borderId="13" xfId="0" applyFont="1" applyBorder="1" applyAlignment="1">
      <alignment horizontal="justify" vertical="center" wrapText="1"/>
    </xf>
    <xf numFmtId="0" fontId="20" fillId="3" borderId="18" xfId="0" applyFont="1" applyFill="1" applyBorder="1" applyAlignment="1">
      <alignment horizontal="justify" vertical="center" wrapText="1"/>
    </xf>
    <xf numFmtId="0" fontId="22" fillId="0" borderId="18" xfId="0" applyFont="1" applyBorder="1" applyAlignment="1">
      <alignment horizontal="justify" vertical="center" wrapText="1"/>
    </xf>
    <xf numFmtId="0" fontId="33" fillId="0" borderId="18" xfId="0" applyFont="1" applyFill="1" applyBorder="1" applyAlignment="1">
      <alignment horizontal="justify" vertical="center" wrapText="1"/>
    </xf>
    <xf numFmtId="0" fontId="20" fillId="0" borderId="19" xfId="0" applyFont="1" applyBorder="1" applyAlignment="1">
      <alignment horizontal="justify" vertical="center" wrapText="1"/>
    </xf>
    <xf numFmtId="0" fontId="24" fillId="0" borderId="0" xfId="0" applyFont="1" applyAlignment="1">
      <alignment horizontal="justify" vertical="center" wrapText="1"/>
    </xf>
    <xf numFmtId="0" fontId="44" fillId="0" borderId="1" xfId="0" applyFont="1" applyBorder="1" applyAlignment="1">
      <alignment horizontal="center" vertical="center" wrapText="1" readingOrder="1"/>
    </xf>
    <xf numFmtId="0" fontId="44" fillId="16" borderId="1" xfId="0" applyFont="1" applyFill="1" applyBorder="1" applyAlignment="1">
      <alignment horizontal="center" vertical="center" wrapText="1" readingOrder="1"/>
    </xf>
    <xf numFmtId="0" fontId="44" fillId="0" borderId="3" xfId="0" applyFont="1" applyBorder="1" applyAlignment="1">
      <alignment horizontal="center" vertical="center" wrapText="1" readingOrder="1"/>
    </xf>
    <xf numFmtId="0" fontId="24" fillId="0" borderId="0" xfId="0" applyFont="1" applyAlignment="1">
      <alignment horizontal="justify" vertical="center" wrapText="1"/>
    </xf>
    <xf numFmtId="0" fontId="30" fillId="0" borderId="1" xfId="0" applyFont="1" applyBorder="1" applyAlignment="1">
      <alignment horizontal="left" vertical="center" wrapText="1"/>
    </xf>
    <xf numFmtId="0" fontId="33" fillId="0" borderId="3" xfId="0" applyFont="1" applyFill="1" applyBorder="1" applyAlignment="1">
      <alignment vertical="center" wrapText="1"/>
    </xf>
    <xf numFmtId="0" fontId="33" fillId="7" borderId="1" xfId="0" applyFont="1" applyFill="1" applyBorder="1" applyAlignment="1">
      <alignment horizontal="left" vertical="center" wrapText="1"/>
    </xf>
    <xf numFmtId="0" fontId="30" fillId="0" borderId="0" xfId="0" applyFont="1" applyBorder="1" applyAlignment="1">
      <alignment horizontal="left"/>
    </xf>
    <xf numFmtId="0" fontId="49" fillId="0" borderId="0" xfId="0" applyFont="1" applyBorder="1" applyAlignment="1">
      <alignment horizontal="left" vertical="center"/>
    </xf>
    <xf numFmtId="0" fontId="49" fillId="0" borderId="0" xfId="0" applyFont="1" applyBorder="1"/>
    <xf numFmtId="0" fontId="49" fillId="0" borderId="0" xfId="0" applyFont="1" applyBorder="1" applyAlignment="1">
      <alignment horizontal="center" wrapText="1"/>
    </xf>
    <xf numFmtId="0" fontId="49" fillId="0" borderId="0" xfId="0" applyFont="1" applyFill="1" applyBorder="1"/>
    <xf numFmtId="0" fontId="49" fillId="0" borderId="0" xfId="0" applyFont="1" applyBorder="1" applyAlignment="1">
      <alignment vertical="center"/>
    </xf>
    <xf numFmtId="0" fontId="49" fillId="0" borderId="0" xfId="0" applyFont="1" applyBorder="1" applyAlignment="1">
      <alignment horizontal="left"/>
    </xf>
    <xf numFmtId="0" fontId="49" fillId="0" borderId="0" xfId="0" applyFont="1" applyBorder="1" applyAlignment="1"/>
    <xf numFmtId="0" fontId="51" fillId="0" borderId="1" xfId="0" applyFont="1" applyFill="1" applyBorder="1" applyAlignment="1">
      <alignment vertical="center" wrapText="1"/>
    </xf>
    <xf numFmtId="0" fontId="50" fillId="0" borderId="1" xfId="0" applyFont="1" applyFill="1" applyBorder="1" applyAlignment="1">
      <alignment vertical="center" wrapText="1"/>
    </xf>
    <xf numFmtId="0" fontId="50" fillId="0" borderId="1" xfId="0" applyFont="1" applyBorder="1" applyAlignment="1">
      <alignment vertical="center" wrapText="1"/>
    </xf>
    <xf numFmtId="0" fontId="50" fillId="0" borderId="1" xfId="0" applyFont="1" applyBorder="1" applyAlignment="1">
      <alignment horizontal="left" vertical="center" wrapText="1"/>
    </xf>
    <xf numFmtId="9" fontId="50" fillId="0" borderId="1" xfId="0" applyNumberFormat="1" applyFont="1" applyBorder="1" applyAlignment="1">
      <alignment horizontal="left" vertical="center" wrapText="1"/>
    </xf>
    <xf numFmtId="10" fontId="52" fillId="14" borderId="56" xfId="2" applyNumberFormat="1" applyFont="1" applyFill="1" applyBorder="1" applyAlignment="1">
      <alignment horizontal="right" vertical="center" wrapText="1" readingOrder="1"/>
    </xf>
    <xf numFmtId="0" fontId="50" fillId="0" borderId="3" xfId="0" applyFont="1" applyFill="1" applyBorder="1" applyAlignment="1">
      <alignment horizontal="center" vertical="center" wrapText="1"/>
    </xf>
    <xf numFmtId="0" fontId="50" fillId="0" borderId="3" xfId="0" applyFont="1" applyBorder="1" applyAlignment="1">
      <alignment horizontal="center" vertical="center" wrapText="1"/>
    </xf>
    <xf numFmtId="1" fontId="50" fillId="0" borderId="1" xfId="0" applyNumberFormat="1" applyFont="1" applyFill="1" applyBorder="1" applyAlignment="1">
      <alignment horizontal="left" vertical="center" wrapText="1"/>
    </xf>
    <xf numFmtId="1" fontId="50" fillId="0" borderId="1" xfId="0" applyNumberFormat="1" applyFont="1" applyBorder="1" applyAlignment="1">
      <alignment horizontal="left" vertical="center" wrapText="1"/>
    </xf>
    <xf numFmtId="0" fontId="50" fillId="8" borderId="1" xfId="0" applyFont="1" applyFill="1" applyBorder="1" applyAlignment="1">
      <alignment horizontal="left" vertical="center" wrapText="1"/>
    </xf>
    <xf numFmtId="0" fontId="51" fillId="0" borderId="0" xfId="0" applyFont="1" applyBorder="1" applyAlignment="1">
      <alignment horizontal="left" vertical="center"/>
    </xf>
    <xf numFmtId="0" fontId="50" fillId="7" borderId="1" xfId="0" applyFont="1" applyFill="1" applyBorder="1" applyAlignment="1">
      <alignment vertical="center" wrapText="1"/>
    </xf>
    <xf numFmtId="0" fontId="51" fillId="7" borderId="1" xfId="0" applyFont="1" applyFill="1" applyBorder="1" applyAlignment="1">
      <alignment vertical="center" wrapText="1"/>
    </xf>
    <xf numFmtId="0" fontId="50" fillId="7" borderId="1" xfId="0" applyFont="1" applyFill="1" applyBorder="1" applyAlignment="1">
      <alignment horizontal="left" vertical="center" wrapText="1"/>
    </xf>
    <xf numFmtId="0" fontId="50" fillId="20" borderId="1" xfId="0" applyFont="1" applyFill="1" applyBorder="1" applyAlignment="1">
      <alignment vertical="center" wrapText="1"/>
    </xf>
    <xf numFmtId="0" fontId="51" fillId="20" borderId="1" xfId="0" applyFont="1" applyFill="1" applyBorder="1" applyAlignment="1">
      <alignment vertical="center" wrapText="1"/>
    </xf>
    <xf numFmtId="0" fontId="50" fillId="0" borderId="1" xfId="0" applyFont="1" applyFill="1" applyBorder="1" applyAlignment="1">
      <alignment horizontal="left" vertical="center" wrapText="1"/>
    </xf>
    <xf numFmtId="9" fontId="50" fillId="20" borderId="1" xfId="0" applyNumberFormat="1" applyFont="1" applyFill="1" applyBorder="1" applyAlignment="1">
      <alignment horizontal="left" vertical="center" wrapText="1"/>
    </xf>
    <xf numFmtId="9" fontId="50" fillId="8" borderId="1" xfId="0" applyNumberFormat="1" applyFont="1" applyFill="1" applyBorder="1" applyAlignment="1">
      <alignment horizontal="left" vertical="center" wrapText="1"/>
    </xf>
    <xf numFmtId="0" fontId="51" fillId="0" borderId="1" xfId="0" applyFont="1" applyBorder="1" applyAlignment="1">
      <alignment horizontal="left" vertical="center" wrapText="1"/>
    </xf>
    <xf numFmtId="0" fontId="51" fillId="0" borderId="1" xfId="0" applyFont="1" applyBorder="1" applyAlignment="1">
      <alignment horizontal="left" vertical="center"/>
    </xf>
    <xf numFmtId="9" fontId="50" fillId="0" borderId="1" xfId="0" applyNumberFormat="1" applyFont="1" applyFill="1" applyBorder="1" applyAlignment="1">
      <alignment horizontal="left" vertical="center" wrapText="1"/>
    </xf>
    <xf numFmtId="0" fontId="51" fillId="0" borderId="1" xfId="0" applyFont="1" applyFill="1" applyBorder="1" applyAlignment="1">
      <alignment horizontal="left" vertical="center"/>
    </xf>
    <xf numFmtId="165" fontId="51" fillId="0" borderId="1" xfId="0" applyNumberFormat="1" applyFont="1" applyBorder="1" applyAlignment="1">
      <alignment horizontal="left" vertical="center"/>
    </xf>
    <xf numFmtId="9" fontId="51" fillId="0" borderId="1" xfId="0" applyNumberFormat="1" applyFont="1" applyBorder="1" applyAlignment="1">
      <alignment horizontal="left" vertical="center"/>
    </xf>
    <xf numFmtId="0" fontId="55" fillId="0" borderId="1" xfId="0" applyFont="1" applyBorder="1" applyAlignment="1">
      <alignment horizontal="center" vertical="center" wrapText="1"/>
    </xf>
    <xf numFmtId="0" fontId="55" fillId="0" borderId="1" xfId="0" applyFont="1" applyFill="1" applyBorder="1" applyAlignment="1">
      <alignment horizontal="center" vertical="center" wrapText="1"/>
    </xf>
    <xf numFmtId="0" fontId="56" fillId="0" borderId="0" xfId="0" applyFont="1" applyBorder="1" applyAlignment="1">
      <alignment horizontal="center" vertical="center" wrapText="1"/>
    </xf>
    <xf numFmtId="0" fontId="51" fillId="0" borderId="3" xfId="0" applyFont="1" applyBorder="1" applyAlignment="1">
      <alignment horizontal="center" vertical="center" wrapText="1"/>
    </xf>
    <xf numFmtId="0" fontId="50" fillId="0" borderId="3" xfId="0" applyFont="1" applyFill="1" applyBorder="1" applyAlignment="1">
      <alignment vertical="center" wrapText="1"/>
    </xf>
    <xf numFmtId="0" fontId="51" fillId="0" borderId="3" xfId="0" applyFont="1" applyFill="1" applyBorder="1" applyAlignment="1">
      <alignment vertical="center" wrapText="1"/>
    </xf>
    <xf numFmtId="0" fontId="50" fillId="0" borderId="3" xfId="0" applyFont="1" applyFill="1" applyBorder="1" applyAlignment="1">
      <alignment vertical="center"/>
    </xf>
    <xf numFmtId="0" fontId="50" fillId="0" borderId="3" xfId="0" applyFont="1" applyBorder="1" applyAlignment="1">
      <alignment vertical="center" wrapText="1"/>
    </xf>
    <xf numFmtId="0" fontId="53" fillId="0" borderId="3" xfId="0" applyFont="1" applyBorder="1" applyAlignment="1">
      <alignment horizontal="left" vertical="center" wrapText="1"/>
    </xf>
    <xf numFmtId="0" fontId="50" fillId="0" borderId="3" xfId="0" applyFont="1" applyBorder="1" applyAlignment="1">
      <alignment horizontal="left" vertical="center" wrapText="1"/>
    </xf>
    <xf numFmtId="0" fontId="50" fillId="0" borderId="16" xfId="0" applyFont="1" applyBorder="1" applyAlignment="1">
      <alignment horizontal="left" vertical="center" wrapText="1"/>
    </xf>
    <xf numFmtId="10" fontId="52" fillId="14" borderId="0" xfId="2" applyNumberFormat="1" applyFont="1" applyFill="1" applyBorder="1" applyAlignment="1">
      <alignment horizontal="right" vertical="center" wrapText="1" readingOrder="1"/>
    </xf>
    <xf numFmtId="0" fontId="51" fillId="0" borderId="5" xfId="0" applyFont="1" applyBorder="1" applyAlignment="1">
      <alignment horizontal="center" vertical="center" wrapText="1"/>
    </xf>
    <xf numFmtId="0" fontId="50" fillId="0" borderId="5" xfId="0" applyFont="1" applyBorder="1" applyAlignment="1">
      <alignment vertical="center" wrapText="1"/>
    </xf>
    <xf numFmtId="0" fontId="54" fillId="20" borderId="58" xfId="0" applyFont="1" applyFill="1" applyBorder="1" applyAlignment="1">
      <alignment vertical="center" wrapText="1"/>
    </xf>
    <xf numFmtId="0" fontId="50" fillId="0" borderId="58" xfId="0" applyFont="1" applyFill="1" applyBorder="1" applyAlignment="1">
      <alignment vertical="center" wrapText="1"/>
    </xf>
    <xf numFmtId="41" fontId="57" fillId="0" borderId="58" xfId="18" applyFont="1" applyBorder="1" applyAlignment="1">
      <alignment horizontal="left" vertical="center" wrapText="1"/>
    </xf>
    <xf numFmtId="0" fontId="50" fillId="0" borderId="59" xfId="0" applyFont="1" applyFill="1" applyBorder="1" applyAlignment="1">
      <alignment vertical="center" wrapText="1"/>
    </xf>
    <xf numFmtId="0" fontId="51" fillId="0" borderId="59" xfId="0" applyFont="1" applyFill="1" applyBorder="1" applyAlignment="1">
      <alignment vertical="center" wrapText="1"/>
    </xf>
    <xf numFmtId="0" fontId="50" fillId="0" borderId="59" xfId="0" applyFont="1" applyFill="1" applyBorder="1" applyAlignment="1">
      <alignment vertical="center"/>
    </xf>
    <xf numFmtId="0" fontId="50" fillId="0" borderId="59" xfId="0" applyFont="1" applyBorder="1" applyAlignment="1">
      <alignment vertical="center" wrapText="1"/>
    </xf>
    <xf numFmtId="0" fontId="50" fillId="0" borderId="59" xfId="0" applyFont="1" applyBorder="1" applyAlignment="1">
      <alignment horizontal="left" vertical="center" wrapText="1"/>
    </xf>
    <xf numFmtId="9" fontId="50" fillId="0" borderId="59" xfId="0" applyNumberFormat="1" applyFont="1" applyBorder="1" applyAlignment="1">
      <alignment horizontal="right" vertical="center" wrapText="1"/>
    </xf>
    <xf numFmtId="0" fontId="50" fillId="0" borderId="59" xfId="0" applyFont="1" applyBorder="1" applyAlignment="1">
      <alignment horizontal="right" vertical="center" wrapText="1"/>
    </xf>
    <xf numFmtId="0" fontId="52" fillId="21" borderId="58" xfId="0" applyFont="1" applyFill="1" applyBorder="1" applyAlignment="1">
      <alignment horizontal="left" vertical="center" wrapText="1"/>
    </xf>
    <xf numFmtId="0" fontId="50" fillId="21" borderId="1" xfId="0" applyFont="1" applyFill="1" applyBorder="1" applyAlignment="1">
      <alignment horizontal="left" vertical="center" wrapText="1"/>
    </xf>
    <xf numFmtId="0" fontId="50" fillId="0" borderId="3" xfId="0" applyFont="1" applyFill="1" applyBorder="1" applyAlignment="1">
      <alignment horizontal="left" vertical="center" wrapText="1"/>
    </xf>
    <xf numFmtId="0" fontId="51" fillId="0" borderId="58" xfId="0" applyFont="1" applyFill="1" applyBorder="1" applyAlignment="1">
      <alignment vertical="center" wrapText="1"/>
    </xf>
    <xf numFmtId="0" fontId="50" fillId="0" borderId="58" xfId="0" applyFont="1" applyFill="1" applyBorder="1" applyAlignment="1">
      <alignment vertical="center"/>
    </xf>
    <xf numFmtId="0" fontId="50" fillId="0" borderId="58" xfId="0" applyFont="1" applyBorder="1" applyAlignment="1">
      <alignment vertical="center" wrapText="1"/>
    </xf>
    <xf numFmtId="0" fontId="50" fillId="0" borderId="58" xfId="0" applyFont="1" applyBorder="1" applyAlignment="1">
      <alignment horizontal="left" vertical="center" wrapText="1"/>
    </xf>
    <xf numFmtId="41" fontId="50" fillId="0" borderId="58" xfId="18" applyFont="1" applyFill="1" applyBorder="1" applyAlignment="1">
      <alignment horizontal="left" vertical="center" wrapText="1"/>
    </xf>
    <xf numFmtId="41" fontId="50" fillId="0" borderId="58" xfId="18" applyFont="1" applyBorder="1" applyAlignment="1">
      <alignment horizontal="left" vertical="center" wrapText="1"/>
    </xf>
    <xf numFmtId="0" fontId="50" fillId="0" borderId="60" xfId="0" applyFont="1" applyBorder="1" applyAlignment="1">
      <alignment horizontal="left" vertical="center" wrapText="1"/>
    </xf>
    <xf numFmtId="9" fontId="50" fillId="21" borderId="59" xfId="0" applyNumberFormat="1" applyFont="1" applyFill="1" applyBorder="1" applyAlignment="1">
      <alignment horizontal="left" vertical="center" wrapText="1"/>
    </xf>
    <xf numFmtId="0" fontId="50" fillId="21" borderId="59" xfId="0" applyFont="1" applyFill="1" applyBorder="1" applyAlignment="1">
      <alignment horizontal="left" vertical="center" wrapText="1"/>
    </xf>
    <xf numFmtId="0" fontId="50" fillId="0" borderId="61" xfId="0" applyFont="1" applyBorder="1" applyAlignment="1">
      <alignment horizontal="left" vertical="center" wrapText="1"/>
    </xf>
    <xf numFmtId="0" fontId="50" fillId="21" borderId="59" xfId="0" applyFont="1" applyFill="1" applyBorder="1" applyAlignment="1">
      <alignment vertical="center" wrapText="1"/>
    </xf>
    <xf numFmtId="0" fontId="51" fillId="21" borderId="59" xfId="0" applyFont="1" applyFill="1" applyBorder="1" applyAlignment="1">
      <alignment vertical="center" wrapText="1"/>
    </xf>
    <xf numFmtId="0" fontId="50" fillId="21" borderId="59" xfId="0" applyFont="1" applyFill="1" applyBorder="1" applyAlignment="1">
      <alignment vertical="center"/>
    </xf>
    <xf numFmtId="9" fontId="50" fillId="0" borderId="58" xfId="0" applyNumberFormat="1" applyFont="1" applyFill="1" applyBorder="1" applyAlignment="1">
      <alignment horizontal="left" vertical="center" wrapText="1"/>
    </xf>
    <xf numFmtId="9" fontId="50" fillId="21" borderId="58" xfId="0" applyNumberFormat="1" applyFont="1" applyFill="1" applyBorder="1" applyAlignment="1">
      <alignment horizontal="left" vertical="center" wrapText="1"/>
    </xf>
    <xf numFmtId="0" fontId="50" fillId="21" borderId="58" xfId="0" applyFont="1" applyFill="1" applyBorder="1" applyAlignment="1">
      <alignment horizontal="left" vertical="center" wrapText="1"/>
    </xf>
    <xf numFmtId="166" fontId="58" fillId="0" borderId="58" xfId="1" applyNumberFormat="1" applyFont="1" applyBorder="1" applyAlignment="1">
      <alignment horizontal="right" vertical="center" wrapText="1"/>
    </xf>
    <xf numFmtId="0" fontId="49" fillId="21" borderId="58" xfId="0" applyFont="1" applyFill="1" applyBorder="1"/>
    <xf numFmtId="0" fontId="50" fillId="0" borderId="60" xfId="0" applyFont="1" applyFill="1" applyBorder="1" applyAlignment="1">
      <alignment horizontal="left" vertical="center" wrapText="1"/>
    </xf>
    <xf numFmtId="9" fontId="50" fillId="0" borderId="59" xfId="0" applyNumberFormat="1" applyFont="1" applyFill="1" applyBorder="1" applyAlignment="1">
      <alignment horizontal="left" vertical="center" wrapText="1"/>
    </xf>
    <xf numFmtId="0" fontId="59" fillId="0" borderId="0" xfId="0" applyFont="1" applyBorder="1" applyAlignment="1">
      <alignment horizontal="left" vertical="center" wrapText="1"/>
    </xf>
    <xf numFmtId="9" fontId="50" fillId="0" borderId="58" xfId="0" applyNumberFormat="1" applyFont="1" applyBorder="1" applyAlignment="1">
      <alignment horizontal="left" vertical="center" wrapText="1"/>
    </xf>
    <xf numFmtId="0" fontId="50" fillId="0" borderId="62" xfId="0" applyFont="1" applyFill="1" applyBorder="1" applyAlignment="1">
      <alignment vertical="center" wrapText="1"/>
    </xf>
    <xf numFmtId="0" fontId="51" fillId="0" borderId="62" xfId="0" applyFont="1" applyFill="1" applyBorder="1" applyAlignment="1">
      <alignment vertical="center" wrapText="1"/>
    </xf>
    <xf numFmtId="0" fontId="50" fillId="0" borderId="62" xfId="0" applyFont="1" applyFill="1" applyBorder="1" applyAlignment="1">
      <alignment vertical="center"/>
    </xf>
    <xf numFmtId="9" fontId="50" fillId="0" borderId="62" xfId="0" applyNumberFormat="1" applyFont="1" applyFill="1" applyBorder="1" applyAlignment="1">
      <alignment horizontal="left" vertical="center" wrapText="1"/>
    </xf>
    <xf numFmtId="9" fontId="50" fillId="21" borderId="62" xfId="0" applyNumberFormat="1" applyFont="1" applyFill="1" applyBorder="1" applyAlignment="1">
      <alignment horizontal="left" vertical="center" wrapText="1"/>
    </xf>
    <xf numFmtId="41" fontId="50" fillId="0" borderId="62" xfId="18" applyFont="1" applyBorder="1" applyAlignment="1">
      <alignment horizontal="right" vertical="center" wrapText="1"/>
    </xf>
    <xf numFmtId="9" fontId="50" fillId="0" borderId="59" xfId="0" applyNumberFormat="1" applyFont="1" applyBorder="1" applyAlignment="1">
      <alignment horizontal="left" vertical="center" wrapText="1"/>
    </xf>
    <xf numFmtId="0" fontId="50" fillId="0" borderId="7" xfId="0" applyFont="1" applyBorder="1" applyAlignment="1">
      <alignment vertical="center" wrapText="1"/>
    </xf>
    <xf numFmtId="166" fontId="58" fillId="0" borderId="62" xfId="1" applyNumberFormat="1" applyFont="1" applyBorder="1" applyAlignment="1">
      <alignment horizontal="right" vertical="center" wrapText="1"/>
    </xf>
    <xf numFmtId="0" fontId="49" fillId="21" borderId="62" xfId="0" applyFont="1" applyFill="1" applyBorder="1" applyAlignment="1">
      <alignment horizontal="left" vertical="center"/>
    </xf>
    <xf numFmtId="0" fontId="49" fillId="0" borderId="63" xfId="0" applyFont="1" applyBorder="1" applyAlignment="1">
      <alignment horizontal="left" vertical="center"/>
    </xf>
    <xf numFmtId="0" fontId="50" fillId="0" borderId="59" xfId="0" applyFont="1" applyFill="1" applyBorder="1" applyAlignment="1">
      <alignment horizontal="left" vertical="center" wrapText="1"/>
    </xf>
    <xf numFmtId="0" fontId="50" fillId="0" borderId="61" xfId="0" applyFont="1" applyFill="1" applyBorder="1" applyAlignment="1">
      <alignment horizontal="left" vertical="center" wrapText="1"/>
    </xf>
    <xf numFmtId="41" fontId="50" fillId="0" borderId="59" xfId="18" applyFont="1" applyFill="1" applyBorder="1" applyAlignment="1">
      <alignment horizontal="right" vertical="center" wrapText="1"/>
    </xf>
    <xf numFmtId="0" fontId="52" fillId="7" borderId="18" xfId="0" applyFont="1" applyFill="1" applyBorder="1" applyAlignment="1">
      <alignment vertical="center" wrapText="1"/>
    </xf>
    <xf numFmtId="0" fontId="51" fillId="7" borderId="18" xfId="0" applyFont="1" applyFill="1" applyBorder="1" applyAlignment="1">
      <alignment vertical="center" wrapText="1"/>
    </xf>
    <xf numFmtId="0" fontId="50" fillId="7" borderId="18" xfId="0" applyFont="1" applyFill="1" applyBorder="1" applyAlignment="1">
      <alignment vertical="center" wrapText="1"/>
    </xf>
    <xf numFmtId="0" fontId="50" fillId="7" borderId="18" xfId="0" applyFont="1" applyFill="1" applyBorder="1" applyAlignment="1">
      <alignment horizontal="left" vertical="center" wrapText="1"/>
    </xf>
    <xf numFmtId="0" fontId="52" fillId="7" borderId="18" xfId="0" applyFont="1" applyFill="1" applyBorder="1" applyAlignment="1">
      <alignment horizontal="left" vertical="center" wrapText="1"/>
    </xf>
    <xf numFmtId="0" fontId="52" fillId="7" borderId="19" xfId="0" applyFont="1" applyFill="1" applyBorder="1" applyAlignment="1">
      <alignment horizontal="left" vertical="center" wrapText="1"/>
    </xf>
    <xf numFmtId="0" fontId="52" fillId="0" borderId="60" xfId="0" applyFont="1" applyBorder="1" applyAlignment="1">
      <alignment horizontal="left" vertical="center" wrapText="1"/>
    </xf>
    <xf numFmtId="0" fontId="50" fillId="0" borderId="63" xfId="0" applyFont="1" applyBorder="1" applyAlignment="1">
      <alignment horizontal="left" vertical="center" wrapText="1"/>
    </xf>
    <xf numFmtId="0" fontId="49" fillId="0" borderId="64" xfId="0" applyFont="1" applyFill="1" applyBorder="1" applyAlignment="1">
      <alignment vertical="center" wrapText="1"/>
    </xf>
    <xf numFmtId="0" fontId="50" fillId="0" borderId="65" xfId="0" applyFont="1" applyFill="1" applyBorder="1" applyAlignment="1">
      <alignment vertical="center" wrapText="1"/>
    </xf>
    <xf numFmtId="0" fontId="50" fillId="0" borderId="64" xfId="0" applyFont="1" applyFill="1" applyBorder="1" applyAlignment="1">
      <alignment vertical="center" wrapText="1"/>
    </xf>
    <xf numFmtId="0" fontId="50" fillId="21" borderId="65" xfId="0" applyFont="1" applyFill="1" applyBorder="1" applyAlignment="1">
      <alignment vertical="center" wrapText="1"/>
    </xf>
    <xf numFmtId="0" fontId="50" fillId="0" borderId="66" xfId="0" applyFont="1" applyFill="1" applyBorder="1" applyAlignment="1">
      <alignment vertical="center" wrapText="1"/>
    </xf>
    <xf numFmtId="0" fontId="50" fillId="0" borderId="2" xfId="0" applyFont="1" applyFill="1" applyBorder="1" applyAlignment="1">
      <alignment vertical="center" wrapText="1"/>
    </xf>
    <xf numFmtId="0" fontId="51" fillId="0" borderId="1" xfId="0" applyFont="1" applyFill="1" applyBorder="1" applyAlignment="1">
      <alignment horizontal="left" vertical="center" wrapText="1"/>
    </xf>
    <xf numFmtId="0" fontId="50" fillId="0" borderId="1" xfId="0" applyFont="1" applyFill="1" applyBorder="1" applyAlignment="1">
      <alignment vertical="center"/>
    </xf>
    <xf numFmtId="0" fontId="3" fillId="0" borderId="0" xfId="0" applyFont="1" applyFill="1" applyBorder="1"/>
    <xf numFmtId="0" fontId="49" fillId="0" borderId="0" xfId="0" applyFont="1" applyFill="1" applyBorder="1" applyAlignment="1">
      <alignment vertical="center"/>
    </xf>
    <xf numFmtId="0" fontId="49" fillId="0" borderId="0" xfId="0" applyFont="1" applyFill="1" applyBorder="1" applyAlignment="1">
      <alignment horizontal="left"/>
    </xf>
    <xf numFmtId="0" fontId="49" fillId="0" borderId="0" xfId="0" applyFont="1" applyFill="1" applyBorder="1" applyAlignment="1">
      <alignment horizontal="left" vertical="center"/>
    </xf>
    <xf numFmtId="0" fontId="3" fillId="0" borderId="0" xfId="0" applyFont="1" applyFill="1" applyBorder="1" applyAlignment="1">
      <alignment horizontal="left" vertical="center"/>
    </xf>
    <xf numFmtId="0" fontId="3" fillId="0" borderId="0" xfId="0" applyFont="1" applyFill="1" applyBorder="1" applyAlignment="1">
      <alignment vertical="center"/>
    </xf>
    <xf numFmtId="0" fontId="3" fillId="0" borderId="0" xfId="0" applyFont="1" applyFill="1" applyBorder="1" applyAlignment="1">
      <alignment horizontal="left"/>
    </xf>
    <xf numFmtId="0" fontId="61" fillId="0" borderId="0" xfId="0" applyFont="1" applyBorder="1" applyAlignment="1">
      <alignment horizontal="left" vertical="center"/>
    </xf>
    <xf numFmtId="0" fontId="62" fillId="0" borderId="0" xfId="0" applyFont="1" applyBorder="1" applyAlignment="1">
      <alignment horizontal="right" vertical="center"/>
    </xf>
    <xf numFmtId="0" fontId="63" fillId="0" borderId="0" xfId="0" applyFont="1" applyBorder="1" applyAlignment="1">
      <alignment vertical="center" wrapText="1"/>
    </xf>
    <xf numFmtId="0" fontId="55" fillId="0" borderId="11" xfId="0" applyFont="1" applyBorder="1" applyAlignment="1">
      <alignment horizontal="center" vertical="center" wrapText="1"/>
    </xf>
    <xf numFmtId="0" fontId="64" fillId="0" borderId="1" xfId="0" applyFont="1" applyBorder="1" applyAlignment="1">
      <alignment horizontal="center" vertical="center" wrapText="1"/>
    </xf>
    <xf numFmtId="0" fontId="59" fillId="0" borderId="64" xfId="0" applyFont="1" applyFill="1" applyBorder="1" applyAlignment="1">
      <alignment vertical="center" wrapText="1"/>
    </xf>
    <xf numFmtId="0" fontId="50" fillId="20" borderId="58" xfId="0" applyFont="1" applyFill="1" applyBorder="1" applyAlignment="1">
      <alignment vertical="center" wrapText="1"/>
    </xf>
    <xf numFmtId="41" fontId="65" fillId="0" borderId="58" xfId="18" applyFont="1" applyBorder="1" applyAlignment="1">
      <alignment horizontal="left" vertical="center" wrapText="1"/>
    </xf>
    <xf numFmtId="41" fontId="55" fillId="0" borderId="58" xfId="18" applyFont="1" applyBorder="1" applyAlignment="1">
      <alignment horizontal="right" vertical="center" wrapText="1"/>
    </xf>
    <xf numFmtId="0" fontId="50" fillId="0" borderId="67" xfId="0" applyFont="1" applyBorder="1" applyAlignment="1">
      <alignment horizontal="left" vertical="center" wrapText="1"/>
    </xf>
    <xf numFmtId="0" fontId="63" fillId="0" borderId="1" xfId="0" applyFont="1" applyBorder="1" applyAlignment="1">
      <alignment vertical="center" wrapText="1"/>
    </xf>
    <xf numFmtId="0" fontId="66" fillId="0" borderId="59" xfId="0" applyFont="1" applyBorder="1" applyAlignment="1">
      <alignment horizontal="right" vertical="center" wrapText="1"/>
    </xf>
    <xf numFmtId="0" fontId="50" fillId="0" borderId="68" xfId="0" applyFont="1" applyBorder="1" applyAlignment="1">
      <alignment horizontal="left" vertical="center" wrapText="1"/>
    </xf>
    <xf numFmtId="0" fontId="50" fillId="0" borderId="69" xfId="0" applyFont="1" applyBorder="1" applyAlignment="1">
      <alignment vertical="center" wrapText="1"/>
    </xf>
    <xf numFmtId="0" fontId="50" fillId="0" borderId="70" xfId="0" applyFont="1" applyFill="1" applyBorder="1" applyAlignment="1">
      <alignment vertical="center" wrapText="1"/>
    </xf>
    <xf numFmtId="0" fontId="50" fillId="0" borderId="70" xfId="0" applyFont="1" applyFill="1" applyBorder="1" applyAlignment="1">
      <alignment vertical="center"/>
    </xf>
    <xf numFmtId="0" fontId="50" fillId="0" borderId="70" xfId="0" applyFont="1" applyBorder="1" applyAlignment="1">
      <alignment vertical="center" wrapText="1"/>
    </xf>
    <xf numFmtId="9" fontId="50" fillId="0" borderId="70" xfId="0" applyNumberFormat="1" applyFont="1" applyFill="1" applyBorder="1" applyAlignment="1">
      <alignment horizontal="left" vertical="center" wrapText="1"/>
    </xf>
    <xf numFmtId="41" fontId="50" fillId="0" borderId="70" xfId="18" applyFont="1" applyFill="1" applyBorder="1" applyAlignment="1">
      <alignment horizontal="left" vertical="center" wrapText="1"/>
    </xf>
    <xf numFmtId="9" fontId="66" fillId="0" borderId="70" xfId="19" applyNumberFormat="1" applyFont="1" applyBorder="1" applyAlignment="1">
      <alignment horizontal="right" vertical="center" wrapText="1"/>
    </xf>
    <xf numFmtId="9" fontId="50" fillId="0" borderId="70" xfId="2" applyFont="1" applyFill="1" applyBorder="1" applyAlignment="1">
      <alignment horizontal="right" vertical="center" wrapText="1"/>
    </xf>
    <xf numFmtId="9" fontId="50" fillId="0" borderId="70" xfId="19" applyNumberFormat="1" applyFont="1" applyBorder="1" applyAlignment="1">
      <alignment horizontal="right" vertical="center" wrapText="1"/>
    </xf>
    <xf numFmtId="0" fontId="50" fillId="0" borderId="70" xfId="0" applyFont="1" applyBorder="1" applyAlignment="1">
      <alignment horizontal="left" vertical="center" wrapText="1"/>
    </xf>
    <xf numFmtId="0" fontId="63" fillId="0" borderId="71" xfId="0" applyFont="1" applyBorder="1" applyAlignment="1">
      <alignment vertical="center" wrapText="1"/>
    </xf>
    <xf numFmtId="0" fontId="50" fillId="0" borderId="72" xfId="0" applyFont="1" applyFill="1" applyBorder="1" applyAlignment="1">
      <alignment vertical="center" wrapText="1"/>
    </xf>
    <xf numFmtId="0" fontId="50" fillId="0" borderId="73" xfId="0" applyFont="1" applyFill="1" applyBorder="1" applyAlignment="1">
      <alignment vertical="center" wrapText="1"/>
    </xf>
    <xf numFmtId="0" fontId="50" fillId="0" borderId="73" xfId="0" applyFont="1" applyFill="1" applyBorder="1" applyAlignment="1">
      <alignment vertical="center"/>
    </xf>
    <xf numFmtId="41" fontId="50" fillId="0" borderId="73" xfId="18" applyFont="1" applyFill="1" applyBorder="1" applyAlignment="1">
      <alignment horizontal="center" vertical="center" wrapText="1"/>
    </xf>
    <xf numFmtId="41" fontId="66" fillId="0" borderId="58" xfId="18" applyFont="1" applyFill="1" applyBorder="1" applyAlignment="1">
      <alignment horizontal="right" vertical="center" wrapText="1"/>
    </xf>
    <xf numFmtId="41" fontId="50" fillId="0" borderId="58" xfId="18" applyFont="1" applyFill="1" applyBorder="1" applyAlignment="1">
      <alignment horizontal="right" vertical="center" wrapText="1"/>
    </xf>
    <xf numFmtId="0" fontId="50" fillId="0" borderId="74" xfId="0" applyFont="1" applyFill="1" applyBorder="1" applyAlignment="1">
      <alignment horizontal="left" vertical="center" wrapText="1"/>
    </xf>
    <xf numFmtId="49" fontId="63" fillId="0" borderId="1" xfId="0" applyNumberFormat="1" applyFont="1" applyFill="1" applyBorder="1" applyAlignment="1">
      <alignment vertical="center" wrapText="1"/>
    </xf>
    <xf numFmtId="9" fontId="50" fillId="0" borderId="73" xfId="0" applyNumberFormat="1" applyFont="1" applyFill="1" applyBorder="1" applyAlignment="1">
      <alignment horizontal="left" vertical="center" wrapText="1"/>
    </xf>
    <xf numFmtId="9" fontId="50" fillId="0" borderId="73" xfId="18" applyNumberFormat="1" applyFont="1" applyFill="1" applyBorder="1" applyAlignment="1">
      <alignment horizontal="center" vertical="center" wrapText="1"/>
    </xf>
    <xf numFmtId="9" fontId="66" fillId="0" borderId="58" xfId="19" applyNumberFormat="1" applyFont="1" applyFill="1" applyBorder="1" applyAlignment="1">
      <alignment horizontal="right" vertical="center" wrapText="1"/>
    </xf>
    <xf numFmtId="9" fontId="50" fillId="0" borderId="58" xfId="19" applyNumberFormat="1" applyFont="1" applyFill="1" applyBorder="1" applyAlignment="1">
      <alignment horizontal="right" vertical="center" wrapText="1"/>
    </xf>
    <xf numFmtId="166" fontId="50" fillId="0" borderId="62" xfId="1" applyNumberFormat="1" applyFont="1" applyFill="1" applyBorder="1" applyAlignment="1">
      <alignment horizontal="right" vertical="center" wrapText="1"/>
    </xf>
    <xf numFmtId="9" fontId="66" fillId="0" borderId="58" xfId="2" applyFont="1" applyFill="1" applyBorder="1" applyAlignment="1">
      <alignment horizontal="right" vertical="center" wrapText="1"/>
    </xf>
    <xf numFmtId="9" fontId="50" fillId="0" borderId="62" xfId="2" applyFont="1" applyFill="1" applyBorder="1" applyAlignment="1">
      <alignment horizontal="right" vertical="center" wrapText="1"/>
    </xf>
    <xf numFmtId="9" fontId="50" fillId="0" borderId="58" xfId="2" applyFont="1" applyFill="1" applyBorder="1" applyAlignment="1">
      <alignment horizontal="right" vertical="center" wrapText="1"/>
    </xf>
    <xf numFmtId="0" fontId="50" fillId="0" borderId="75" xfId="0" applyFont="1" applyFill="1" applyBorder="1" applyAlignment="1">
      <alignment horizontal="left" vertical="center"/>
    </xf>
    <xf numFmtId="0" fontId="59" fillId="23" borderId="64" xfId="0" applyFont="1" applyFill="1" applyBorder="1" applyAlignment="1">
      <alignment vertical="center" wrapText="1"/>
    </xf>
    <xf numFmtId="166" fontId="67" fillId="0" borderId="62" xfId="1" applyNumberFormat="1" applyFont="1" applyFill="1" applyBorder="1" applyAlignment="1">
      <alignment horizontal="right" vertical="center" wrapText="1"/>
    </xf>
    <xf numFmtId="9" fontId="68" fillId="0" borderId="64" xfId="0" applyNumberFormat="1" applyFont="1" applyFill="1" applyBorder="1" applyAlignment="1">
      <alignment horizontal="right" vertical="center" wrapText="1"/>
    </xf>
    <xf numFmtId="9" fontId="59" fillId="0" borderId="64" xfId="0" applyNumberFormat="1" applyFont="1" applyFill="1" applyBorder="1" applyAlignment="1">
      <alignment vertical="center" wrapText="1"/>
    </xf>
    <xf numFmtId="41" fontId="63" fillId="0" borderId="1" xfId="0" applyNumberFormat="1" applyFont="1" applyFill="1" applyBorder="1" applyAlignment="1">
      <alignment vertical="center" wrapText="1"/>
    </xf>
    <xf numFmtId="0" fontId="50" fillId="0" borderId="69" xfId="0" applyFont="1" applyFill="1" applyBorder="1" applyAlignment="1">
      <alignment vertical="center" wrapText="1"/>
    </xf>
    <xf numFmtId="9" fontId="50" fillId="0" borderId="70" xfId="0" applyNumberFormat="1" applyFont="1" applyBorder="1" applyAlignment="1">
      <alignment horizontal="left" vertical="center" wrapText="1"/>
    </xf>
    <xf numFmtId="166" fontId="67" fillId="0" borderId="59" xfId="1" applyNumberFormat="1" applyFont="1" applyBorder="1" applyAlignment="1">
      <alignment horizontal="right" vertical="center" wrapText="1"/>
    </xf>
    <xf numFmtId="9" fontId="66" fillId="0" borderId="70" xfId="0" applyNumberFormat="1" applyFont="1" applyBorder="1" applyAlignment="1">
      <alignment horizontal="right" vertical="center" wrapText="1"/>
    </xf>
    <xf numFmtId="0" fontId="50" fillId="0" borderId="71" xfId="0" applyFont="1" applyBorder="1" applyAlignment="1">
      <alignment horizontal="left" vertical="center" wrapText="1"/>
    </xf>
    <xf numFmtId="0" fontId="63" fillId="0" borderId="1" xfId="0" applyFont="1" applyFill="1" applyBorder="1" applyAlignment="1">
      <alignment vertical="center" wrapText="1"/>
    </xf>
    <xf numFmtId="0" fontId="33" fillId="0" borderId="1" xfId="0" applyFont="1" applyBorder="1" applyAlignment="1">
      <alignment horizontal="left" vertical="center" wrapText="1"/>
    </xf>
    <xf numFmtId="0" fontId="69" fillId="24" borderId="76" xfId="0" applyFont="1" applyFill="1" applyBorder="1" applyAlignment="1">
      <alignment horizontal="center" vertical="center"/>
    </xf>
    <xf numFmtId="0" fontId="69" fillId="24" borderId="76" xfId="0" applyFont="1" applyFill="1" applyBorder="1" applyAlignment="1">
      <alignment horizontal="center" vertical="center" wrapText="1"/>
    </xf>
    <xf numFmtId="0" fontId="70" fillId="0" borderId="59" xfId="0" applyFont="1" applyFill="1" applyBorder="1" applyAlignment="1">
      <alignment horizontal="left" vertical="center" wrapText="1"/>
    </xf>
    <xf numFmtId="0" fontId="71" fillId="0" borderId="1" xfId="0" applyFont="1" applyFill="1" applyBorder="1" applyAlignment="1">
      <alignment vertical="center" wrapText="1"/>
    </xf>
    <xf numFmtId="9" fontId="70" fillId="0" borderId="1" xfId="0" applyNumberFormat="1" applyFont="1" applyFill="1" applyBorder="1" applyAlignment="1">
      <alignment horizontal="center" vertical="center" wrapText="1"/>
    </xf>
    <xf numFmtId="10" fontId="72" fillId="0" borderId="1" xfId="2" applyNumberFormat="1" applyFont="1" applyFill="1" applyBorder="1" applyAlignment="1">
      <alignment horizontal="center" vertical="center" wrapText="1" readingOrder="1"/>
    </xf>
    <xf numFmtId="0" fontId="72" fillId="0" borderId="1" xfId="0" applyFont="1" applyFill="1" applyBorder="1" applyAlignment="1">
      <alignment vertical="center" wrapText="1"/>
    </xf>
    <xf numFmtId="0" fontId="72" fillId="0" borderId="1" xfId="0" applyFont="1" applyFill="1" applyBorder="1" applyAlignment="1">
      <alignment horizontal="center" vertical="center" wrapText="1"/>
    </xf>
    <xf numFmtId="0" fontId="70" fillId="0" borderId="1" xfId="0" applyFont="1" applyFill="1" applyBorder="1" applyAlignment="1">
      <alignment vertical="center" wrapText="1"/>
    </xf>
    <xf numFmtId="0" fontId="71" fillId="0" borderId="1" xfId="0" applyFont="1" applyFill="1" applyBorder="1" applyAlignment="1">
      <alignment horizontal="center" vertical="center"/>
    </xf>
    <xf numFmtId="0" fontId="70" fillId="0" borderId="1" xfId="0" applyFont="1" applyFill="1" applyBorder="1" applyAlignment="1">
      <alignment horizontal="center" vertical="center" wrapText="1"/>
    </xf>
    <xf numFmtId="3" fontId="70" fillId="0" borderId="1" xfId="0" applyNumberFormat="1" applyFont="1" applyFill="1" applyBorder="1" applyAlignment="1">
      <alignment horizontal="center" vertical="center" wrapText="1"/>
    </xf>
    <xf numFmtId="0" fontId="70" fillId="0" borderId="1" xfId="0" applyFont="1" applyBorder="1" applyAlignment="1">
      <alignment horizontal="left" vertical="center" wrapText="1"/>
    </xf>
    <xf numFmtId="0" fontId="70" fillId="0" borderId="1" xfId="0" applyFont="1" applyFill="1" applyBorder="1" applyAlignment="1">
      <alignment horizontal="left" vertical="center" wrapText="1"/>
    </xf>
    <xf numFmtId="9" fontId="71" fillId="0" borderId="1" xfId="0" applyNumberFormat="1" applyFont="1" applyFill="1" applyBorder="1" applyAlignment="1">
      <alignment horizontal="center" vertical="center"/>
    </xf>
    <xf numFmtId="9" fontId="71" fillId="0" borderId="1" xfId="2" applyFont="1" applyFill="1" applyBorder="1" applyAlignment="1">
      <alignment horizontal="center" vertical="center"/>
    </xf>
    <xf numFmtId="3" fontId="0" fillId="0" borderId="0" xfId="0" applyNumberFormat="1"/>
    <xf numFmtId="0" fontId="31" fillId="19" borderId="1" xfId="0" applyFont="1" applyFill="1" applyBorder="1" applyAlignment="1">
      <alignment horizontal="center" vertical="center" wrapText="1"/>
    </xf>
    <xf numFmtId="0" fontId="70" fillId="0"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vertical="center" wrapText="1"/>
    </xf>
    <xf numFmtId="0" fontId="33" fillId="0" borderId="59" xfId="0" applyFont="1" applyFill="1" applyBorder="1" applyAlignment="1">
      <alignment horizontal="left" vertical="center" wrapText="1"/>
    </xf>
    <xf numFmtId="0" fontId="33" fillId="0" borderId="1"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42" fillId="0" borderId="1" xfId="0" applyFont="1" applyFill="1" applyBorder="1" applyAlignment="1">
      <alignment horizontal="left" vertical="center" wrapText="1"/>
    </xf>
    <xf numFmtId="1" fontId="33" fillId="0" borderId="1" xfId="0" applyNumberFormat="1" applyFont="1" applyFill="1" applyBorder="1" applyAlignment="1">
      <alignment horizontal="center" vertical="center" wrapText="1"/>
    </xf>
    <xf numFmtId="3" fontId="33" fillId="0" borderId="1" xfId="0" applyNumberFormat="1" applyFont="1" applyFill="1" applyBorder="1" applyAlignment="1">
      <alignment horizontal="center" vertical="center" wrapText="1"/>
    </xf>
    <xf numFmtId="9" fontId="33" fillId="0" borderId="1" xfId="2" applyFont="1" applyFill="1" applyBorder="1" applyAlignment="1">
      <alignment horizontal="center" vertical="center" wrapText="1"/>
    </xf>
    <xf numFmtId="0" fontId="33" fillId="0" borderId="1" xfId="0" applyFont="1" applyFill="1" applyBorder="1" applyAlignment="1">
      <alignment vertical="center"/>
    </xf>
    <xf numFmtId="0" fontId="36" fillId="0" borderId="1" xfId="0" applyFont="1" applyFill="1" applyBorder="1" applyAlignment="1">
      <alignment horizontal="center" vertical="center"/>
    </xf>
    <xf numFmtId="165" fontId="36" fillId="0" borderId="1" xfId="0" applyNumberFormat="1" applyFont="1" applyFill="1" applyBorder="1" applyAlignment="1">
      <alignment horizontal="center" vertical="center"/>
    </xf>
    <xf numFmtId="0" fontId="3" fillId="0" borderId="0" xfId="0" applyFont="1" applyFill="1" applyBorder="1" applyAlignment="1">
      <alignment horizontal="center" wrapText="1"/>
    </xf>
    <xf numFmtId="0" fontId="49" fillId="0" borderId="0" xfId="0" applyFont="1" applyFill="1" applyBorder="1" applyAlignment="1">
      <alignment horizontal="center" wrapText="1"/>
    </xf>
    <xf numFmtId="0" fontId="50" fillId="22" borderId="1" xfId="0" applyFont="1" applyFill="1" applyBorder="1" applyAlignment="1">
      <alignment horizontal="center" vertical="center" wrapText="1"/>
    </xf>
    <xf numFmtId="0" fontId="51" fillId="0" borderId="1" xfId="0" applyFont="1" applyFill="1" applyBorder="1" applyAlignment="1">
      <alignment horizontal="left" vertical="center" wrapText="1"/>
    </xf>
    <xf numFmtId="0" fontId="49" fillId="0" borderId="0" xfId="0" applyFont="1" applyBorder="1" applyAlignment="1">
      <alignment wrapText="1"/>
    </xf>
    <xf numFmtId="0" fontId="51" fillId="0" borderId="3" xfId="0" applyFont="1" applyBorder="1" applyAlignment="1">
      <alignment horizontal="center" vertical="center" wrapText="1"/>
    </xf>
    <xf numFmtId="0" fontId="51" fillId="0" borderId="5" xfId="0" applyFont="1" applyBorder="1" applyAlignment="1">
      <alignment horizontal="center" vertical="center" wrapText="1"/>
    </xf>
    <xf numFmtId="0" fontId="51" fillId="0" borderId="4" xfId="0" applyFont="1" applyBorder="1" applyAlignment="1">
      <alignment horizontal="center" vertical="center" wrapText="1"/>
    </xf>
    <xf numFmtId="0" fontId="51" fillId="0" borderId="1" xfId="0" applyFont="1" applyBorder="1" applyAlignment="1">
      <alignment horizontal="left" vertical="center" wrapText="1"/>
    </xf>
    <xf numFmtId="0" fontId="51" fillId="0" borderId="3" xfId="0" applyFont="1" applyBorder="1" applyAlignment="1">
      <alignment horizontal="left" vertical="center" wrapText="1"/>
    </xf>
    <xf numFmtId="0" fontId="51" fillId="0" borderId="5" xfId="0" applyFont="1" applyBorder="1" applyAlignment="1">
      <alignment horizontal="left" vertical="center" wrapText="1"/>
    </xf>
    <xf numFmtId="0" fontId="51" fillId="0" borderId="4" xfId="0" applyFont="1" applyBorder="1" applyAlignment="1">
      <alignment horizontal="left" vertical="center" wrapText="1"/>
    </xf>
    <xf numFmtId="0" fontId="50" fillId="0" borderId="3" xfId="0" applyFont="1" applyBorder="1" applyAlignment="1">
      <alignment horizontal="center" vertical="center" wrapText="1"/>
    </xf>
    <xf numFmtId="0" fontId="50" fillId="0" borderId="5" xfId="0" applyFont="1" applyBorder="1" applyAlignment="1">
      <alignment horizontal="center" vertical="center" wrapText="1"/>
    </xf>
    <xf numFmtId="0" fontId="50" fillId="0" borderId="4" xfId="0" applyFont="1" applyBorder="1" applyAlignment="1">
      <alignment horizontal="center" vertical="center" wrapText="1"/>
    </xf>
    <xf numFmtId="0" fontId="51" fillId="0" borderId="1" xfId="0" applyFont="1" applyBorder="1" applyAlignment="1">
      <alignment horizontal="center" vertical="center" wrapText="1"/>
    </xf>
    <xf numFmtId="0" fontId="50" fillId="0" borderId="1" xfId="0" applyFont="1" applyBorder="1" applyAlignment="1">
      <alignment horizontal="left" vertical="center" wrapText="1"/>
    </xf>
    <xf numFmtId="0" fontId="50" fillId="0" borderId="3" xfId="0" applyFont="1" applyBorder="1" applyAlignment="1">
      <alignment horizontal="left" vertical="center" wrapText="1"/>
    </xf>
    <xf numFmtId="0" fontId="50" fillId="0" borderId="1" xfId="0" applyFont="1" applyBorder="1" applyAlignment="1">
      <alignment horizontal="center" vertical="center" wrapText="1"/>
    </xf>
    <xf numFmtId="0" fontId="51" fillId="0" borderId="3" xfId="0" applyFont="1" applyFill="1" applyBorder="1" applyAlignment="1">
      <alignment horizontal="center" vertical="center" wrapText="1"/>
    </xf>
    <xf numFmtId="0" fontId="51" fillId="0" borderId="5" xfId="0" applyFont="1" applyFill="1" applyBorder="1" applyAlignment="1">
      <alignment horizontal="center" vertical="center" wrapText="1"/>
    </xf>
    <xf numFmtId="0" fontId="51" fillId="0" borderId="4" xfId="0" applyFont="1" applyFill="1" applyBorder="1" applyAlignment="1">
      <alignment horizontal="center" vertical="center" wrapText="1"/>
    </xf>
    <xf numFmtId="0" fontId="50" fillId="0" borderId="3" xfId="0" applyFont="1" applyFill="1" applyBorder="1" applyAlignment="1">
      <alignment horizontal="center" vertical="center" wrapText="1"/>
    </xf>
    <xf numFmtId="0" fontId="50" fillId="0" borderId="5" xfId="0" applyFont="1" applyFill="1" applyBorder="1" applyAlignment="1">
      <alignment horizontal="center" vertical="center" wrapText="1"/>
    </xf>
    <xf numFmtId="0" fontId="50" fillId="0" borderId="4" xfId="0" applyFont="1" applyFill="1" applyBorder="1" applyAlignment="1">
      <alignment horizontal="center" vertical="center" wrapText="1"/>
    </xf>
    <xf numFmtId="0" fontId="73" fillId="0" borderId="0" xfId="0" applyFont="1" applyBorder="1" applyAlignment="1">
      <alignment horizontal="center" vertical="center"/>
    </xf>
    <xf numFmtId="0" fontId="33" fillId="0" borderId="3" xfId="0" applyFont="1" applyFill="1" applyBorder="1" applyAlignment="1">
      <alignment horizontal="center" vertical="center" wrapText="1"/>
    </xf>
    <xf numFmtId="0" fontId="33" fillId="0" borderId="5" xfId="0" applyFont="1" applyFill="1" applyBorder="1" applyAlignment="1">
      <alignment horizontal="center" vertical="center" wrapText="1"/>
    </xf>
    <xf numFmtId="0" fontId="33" fillId="0" borderId="4" xfId="0" applyFont="1" applyFill="1" applyBorder="1" applyAlignment="1">
      <alignment horizontal="center" vertical="center" wrapText="1"/>
    </xf>
    <xf numFmtId="0" fontId="33" fillId="0" borderId="3" xfId="0" applyFont="1" applyFill="1" applyBorder="1" applyAlignment="1">
      <alignment horizontal="left" vertical="center" wrapText="1"/>
    </xf>
    <xf numFmtId="0" fontId="33" fillId="0" borderId="5" xfId="0" applyFont="1" applyFill="1" applyBorder="1" applyAlignment="1">
      <alignment horizontal="left" vertical="center" wrapText="1"/>
    </xf>
    <xf numFmtId="0" fontId="33" fillId="0" borderId="4" xfId="0" applyFont="1" applyFill="1" applyBorder="1" applyAlignment="1">
      <alignment horizontal="left" vertical="center" wrapText="1"/>
    </xf>
    <xf numFmtId="0" fontId="33" fillId="0" borderId="1" xfId="0" applyFont="1" applyFill="1" applyBorder="1" applyAlignment="1">
      <alignment horizontal="center" vertical="center" wrapText="1"/>
    </xf>
    <xf numFmtId="0" fontId="33" fillId="0"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3" fillId="0" borderId="1" xfId="0" applyFont="1" applyFill="1" applyBorder="1" applyAlignment="1">
      <alignment vertical="center" wrapText="1"/>
    </xf>
    <xf numFmtId="0" fontId="70" fillId="0" borderId="3" xfId="0" applyFont="1" applyFill="1" applyBorder="1" applyAlignment="1">
      <alignment horizontal="left" vertical="center" wrapText="1"/>
    </xf>
    <xf numFmtId="0" fontId="70" fillId="0" borderId="5" xfId="0" applyFont="1" applyFill="1" applyBorder="1" applyAlignment="1">
      <alignment horizontal="left" vertical="center" wrapText="1"/>
    </xf>
    <xf numFmtId="0" fontId="70" fillId="0" borderId="4" xfId="0" applyFont="1" applyFill="1" applyBorder="1" applyAlignment="1">
      <alignment horizontal="left" vertical="center" wrapText="1"/>
    </xf>
    <xf numFmtId="0" fontId="70" fillId="0" borderId="3" xfId="0" applyFont="1" applyFill="1" applyBorder="1" applyAlignment="1">
      <alignment horizontal="center" vertical="center" wrapText="1"/>
    </xf>
    <xf numFmtId="0" fontId="70" fillId="0" borderId="5" xfId="0" applyFont="1" applyFill="1" applyBorder="1" applyAlignment="1">
      <alignment horizontal="center" vertical="center" wrapText="1"/>
    </xf>
    <xf numFmtId="0" fontId="70" fillId="0" borderId="4" xfId="0" applyFont="1" applyFill="1" applyBorder="1" applyAlignment="1">
      <alignment horizontal="center" vertical="center" wrapText="1"/>
    </xf>
    <xf numFmtId="0" fontId="70" fillId="0" borderId="1" xfId="0" applyFont="1" applyBorder="1" applyAlignment="1">
      <alignment vertical="center" wrapText="1"/>
    </xf>
    <xf numFmtId="0" fontId="70" fillId="0" borderId="1" xfId="0" applyFont="1" applyFill="1" applyBorder="1" applyAlignment="1">
      <alignment horizontal="left" vertical="center" wrapText="1"/>
    </xf>
    <xf numFmtId="0" fontId="70" fillId="0" borderId="1" xfId="0" applyFont="1" applyBorder="1" applyAlignment="1">
      <alignment horizontal="left" vertical="center" wrapText="1"/>
    </xf>
    <xf numFmtId="0" fontId="71" fillId="0" borderId="1" xfId="0" applyFont="1" applyBorder="1" applyAlignment="1">
      <alignment horizontal="left" vertical="center" wrapText="1"/>
    </xf>
    <xf numFmtId="3" fontId="1" fillId="2" borderId="1" xfId="0" applyNumberFormat="1" applyFont="1" applyFill="1" applyBorder="1" applyAlignment="1">
      <alignment horizontal="center" vertical="center" wrapText="1"/>
    </xf>
    <xf numFmtId="0" fontId="2" fillId="0" borderId="0" xfId="0" applyFont="1" applyFill="1" applyAlignment="1">
      <alignment horizontal="center"/>
    </xf>
    <xf numFmtId="3" fontId="1" fillId="2" borderId="3" xfId="0" applyNumberFormat="1" applyFont="1" applyFill="1" applyBorder="1" applyAlignment="1">
      <alignment horizontal="center" vertical="center" wrapText="1"/>
    </xf>
    <xf numFmtId="3" fontId="1" fillId="2" borderId="4" xfId="0" applyNumberFormat="1" applyFont="1" applyFill="1" applyBorder="1" applyAlignment="1">
      <alignment horizontal="center" vertical="center" wrapText="1"/>
    </xf>
    <xf numFmtId="0" fontId="0" fillId="0" borderId="3" xfId="0" applyBorder="1" applyAlignment="1">
      <alignment horizontal="left" vertical="center" wrapText="1"/>
    </xf>
    <xf numFmtId="0" fontId="0" fillId="0" borderId="5" xfId="0" applyBorder="1" applyAlignment="1">
      <alignment horizontal="left" vertical="center" wrapText="1"/>
    </xf>
    <xf numFmtId="0" fontId="0" fillId="0" borderId="4" xfId="0" applyBorder="1" applyAlignment="1">
      <alignment horizontal="left"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0" xfId="0" applyFont="1" applyBorder="1" applyAlignment="1">
      <alignment horizontal="center" vertical="center" wrapText="1"/>
    </xf>
    <xf numFmtId="0" fontId="5" fillId="0" borderId="10" xfId="0" applyFont="1" applyBorder="1" applyAlignment="1">
      <alignment horizontal="center" vertical="center" wrapText="1"/>
    </xf>
    <xf numFmtId="0" fontId="0" fillId="0" borderId="1"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0" borderId="8"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 xfId="0" applyFont="1" applyBorder="1" applyAlignment="1">
      <alignment horizontal="center" vertical="center" wrapText="1"/>
    </xf>
    <xf numFmtId="0" fontId="5" fillId="0" borderId="4" xfId="0" applyFont="1" applyBorder="1" applyAlignment="1">
      <alignment horizontal="center" vertical="center" wrapText="1"/>
    </xf>
    <xf numFmtId="0" fontId="0" fillId="0" borderId="1" xfId="0" applyBorder="1" applyAlignment="1">
      <alignment horizontal="center" vertical="center" wrapText="1"/>
    </xf>
    <xf numFmtId="0" fontId="5" fillId="0" borderId="9" xfId="0" applyFont="1" applyBorder="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center" vertical="center" wrapText="1"/>
    </xf>
    <xf numFmtId="0" fontId="6"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44" xfId="0" applyFont="1" applyBorder="1" applyAlignment="1">
      <alignment horizontal="center" vertical="center" wrapText="1"/>
    </xf>
    <xf numFmtId="0" fontId="9" fillId="0" borderId="27"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43" xfId="0" applyFont="1" applyBorder="1" applyAlignment="1">
      <alignment horizontal="center" vertical="center" wrapText="1"/>
    </xf>
    <xf numFmtId="0" fontId="9" fillId="0" borderId="38" xfId="0" applyFont="1" applyBorder="1" applyAlignment="1">
      <alignment horizontal="center" vertical="center" wrapText="1"/>
    </xf>
    <xf numFmtId="0" fontId="9" fillId="0" borderId="39" xfId="0" applyFont="1" applyBorder="1" applyAlignment="1">
      <alignment horizontal="center" vertical="center" wrapText="1"/>
    </xf>
    <xf numFmtId="0" fontId="9" fillId="0" borderId="40" xfId="0" applyFont="1" applyBorder="1" applyAlignment="1">
      <alignment horizontal="center" vertical="center" wrapText="1"/>
    </xf>
    <xf numFmtId="0" fontId="18" fillId="6" borderId="38" xfId="0" applyFont="1" applyFill="1" applyBorder="1" applyAlignment="1">
      <alignment horizontal="center"/>
    </xf>
    <xf numFmtId="0" fontId="18" fillId="6" borderId="40" xfId="0" applyFont="1" applyFill="1" applyBorder="1" applyAlignment="1">
      <alignment horizontal="center"/>
    </xf>
    <xf numFmtId="0" fontId="8" fillId="0" borderId="20" xfId="0" applyFont="1" applyBorder="1" applyAlignment="1">
      <alignment horizontal="center" vertical="center" wrapText="1"/>
    </xf>
    <xf numFmtId="0" fontId="5" fillId="0" borderId="32" xfId="0" applyFont="1" applyBorder="1" applyAlignment="1">
      <alignment horizontal="center" wrapText="1"/>
    </xf>
    <xf numFmtId="0" fontId="5" fillId="0" borderId="33" xfId="0" applyFont="1" applyBorder="1" applyAlignment="1">
      <alignment horizontal="center" wrapText="1"/>
    </xf>
    <xf numFmtId="0" fontId="5" fillId="0" borderId="35" xfId="0" applyFont="1" applyBorder="1" applyAlignment="1">
      <alignment horizontal="center" wrapText="1"/>
    </xf>
    <xf numFmtId="0" fontId="5" fillId="0" borderId="34" xfId="0" applyFont="1" applyBorder="1" applyAlignment="1">
      <alignment horizontal="center" wrapText="1"/>
    </xf>
    <xf numFmtId="0" fontId="18" fillId="6" borderId="3" xfId="0" applyFont="1" applyFill="1" applyBorder="1" applyAlignment="1">
      <alignment horizontal="center" wrapText="1"/>
    </xf>
    <xf numFmtId="0" fontId="18" fillId="6" borderId="4" xfId="0" applyFont="1" applyFill="1" applyBorder="1" applyAlignment="1">
      <alignment horizontal="center" wrapText="1"/>
    </xf>
    <xf numFmtId="9" fontId="18" fillId="6" borderId="3" xfId="2" applyFont="1" applyFill="1" applyBorder="1" applyAlignment="1">
      <alignment horizontal="center"/>
    </xf>
    <xf numFmtId="9" fontId="18" fillId="6" borderId="4" xfId="2" applyFont="1" applyFill="1" applyBorder="1" applyAlignment="1">
      <alignment horizontal="center"/>
    </xf>
    <xf numFmtId="9" fontId="18" fillId="6" borderId="3" xfId="0" applyNumberFormat="1" applyFont="1" applyFill="1" applyBorder="1" applyAlignment="1">
      <alignment horizontal="center"/>
    </xf>
    <xf numFmtId="0" fontId="18" fillId="6" borderId="4" xfId="0" applyFont="1" applyFill="1" applyBorder="1" applyAlignment="1">
      <alignment horizontal="center"/>
    </xf>
    <xf numFmtId="9" fontId="18" fillId="6" borderId="38" xfId="2" applyFont="1" applyFill="1" applyBorder="1" applyAlignment="1">
      <alignment horizontal="center"/>
    </xf>
    <xf numFmtId="9" fontId="18" fillId="6" borderId="21" xfId="2" applyFont="1" applyFill="1" applyBorder="1" applyAlignment="1">
      <alignment horizontal="center"/>
    </xf>
    <xf numFmtId="0" fontId="9" fillId="0" borderId="28" xfId="0" applyFont="1" applyBorder="1" applyAlignment="1">
      <alignment horizontal="center" vertical="center" wrapText="1"/>
    </xf>
    <xf numFmtId="0" fontId="18" fillId="6" borderId="41" xfId="0" applyFont="1" applyFill="1" applyBorder="1" applyAlignment="1">
      <alignment horizontal="center" wrapText="1"/>
    </xf>
    <xf numFmtId="0" fontId="18" fillId="6" borderId="3" xfId="0" applyFont="1" applyFill="1" applyBorder="1" applyAlignment="1">
      <alignment horizontal="center"/>
    </xf>
    <xf numFmtId="0" fontId="18" fillId="6" borderId="41" xfId="0" applyFont="1" applyFill="1" applyBorder="1" applyAlignment="1">
      <alignment horizontal="center"/>
    </xf>
    <xf numFmtId="0" fontId="20" fillId="0" borderId="1" xfId="0" applyFont="1" applyBorder="1" applyAlignment="1">
      <alignment horizontal="center" vertical="center" wrapText="1"/>
    </xf>
    <xf numFmtId="0" fontId="20" fillId="0" borderId="1" xfId="0" applyFont="1" applyBorder="1" applyAlignment="1">
      <alignment horizontal="center" vertical="center"/>
    </xf>
    <xf numFmtId="0" fontId="30" fillId="0" borderId="1" xfId="0" applyFont="1" applyBorder="1" applyAlignment="1">
      <alignment horizontal="center" vertical="center" wrapText="1"/>
    </xf>
    <xf numFmtId="0" fontId="30" fillId="0" borderId="1" xfId="0" applyFont="1" applyBorder="1" applyAlignment="1">
      <alignment horizontal="center" vertical="center"/>
    </xf>
    <xf numFmtId="0" fontId="24" fillId="0" borderId="32" xfId="0" applyFont="1" applyBorder="1" applyAlignment="1">
      <alignment horizontal="center" wrapText="1"/>
    </xf>
    <xf numFmtId="0" fontId="24" fillId="0" borderId="33" xfId="0" applyFont="1" applyBorder="1" applyAlignment="1">
      <alignment horizontal="center" wrapText="1"/>
    </xf>
    <xf numFmtId="0" fontId="24" fillId="0" borderId="35" xfId="0" applyFont="1" applyBorder="1" applyAlignment="1">
      <alignment horizontal="center" wrapText="1"/>
    </xf>
    <xf numFmtId="0" fontId="30" fillId="0" borderId="1" xfId="0" applyFont="1" applyBorder="1" applyAlignment="1">
      <alignment horizontal="left" vertical="center" wrapText="1"/>
    </xf>
    <xf numFmtId="0" fontId="22" fillId="0" borderId="1" xfId="0" applyFont="1" applyBorder="1" applyAlignment="1">
      <alignment horizontal="left" vertical="center" wrapText="1"/>
    </xf>
    <xf numFmtId="0" fontId="25" fillId="0" borderId="1" xfId="0" applyFont="1" applyBorder="1" applyAlignment="1">
      <alignment horizontal="center" vertical="center" wrapText="1"/>
    </xf>
    <xf numFmtId="9" fontId="20" fillId="6" borderId="16" xfId="2" applyFont="1" applyFill="1" applyBorder="1" applyAlignment="1">
      <alignment horizontal="center" vertical="center"/>
    </xf>
    <xf numFmtId="0" fontId="23" fillId="0" borderId="1" xfId="0" applyFont="1" applyBorder="1" applyAlignment="1">
      <alignment horizontal="left" vertical="center" wrapText="1"/>
    </xf>
    <xf numFmtId="0" fontId="20" fillId="6" borderId="1" xfId="0" applyFont="1" applyFill="1" applyBorder="1" applyAlignment="1">
      <alignment horizontal="center" vertical="center" wrapText="1"/>
    </xf>
    <xf numFmtId="0" fontId="20" fillId="6" borderId="2" xfId="0" applyFont="1" applyFill="1" applyBorder="1" applyAlignment="1">
      <alignment horizontal="center" vertical="center" wrapText="1"/>
    </xf>
    <xf numFmtId="9" fontId="20" fillId="6" borderId="1" xfId="2" applyFont="1" applyFill="1" applyBorder="1" applyAlignment="1">
      <alignment horizontal="center" vertical="center"/>
    </xf>
    <xf numFmtId="9" fontId="20" fillId="6" borderId="1" xfId="0" applyNumberFormat="1" applyFont="1" applyFill="1" applyBorder="1" applyAlignment="1">
      <alignment horizontal="center" vertical="center"/>
    </xf>
    <xf numFmtId="0" fontId="20" fillId="6" borderId="1" xfId="0" applyFont="1" applyFill="1" applyBorder="1" applyAlignment="1">
      <alignment horizontal="center" vertical="center"/>
    </xf>
    <xf numFmtId="0" fontId="20" fillId="0" borderId="3"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4" xfId="0" applyFont="1" applyBorder="1" applyAlignment="1">
      <alignment horizontal="center" vertical="center" wrapText="1"/>
    </xf>
    <xf numFmtId="0" fontId="20" fillId="0" borderId="0" xfId="0" applyFont="1" applyBorder="1" applyAlignment="1">
      <alignment wrapText="1"/>
    </xf>
    <xf numFmtId="0" fontId="20" fillId="0" borderId="1" xfId="0" applyFont="1" applyBorder="1" applyAlignment="1">
      <alignment horizontal="left" vertical="center" wrapText="1"/>
    </xf>
    <xf numFmtId="0" fontId="20" fillId="0" borderId="3" xfId="0" applyFont="1" applyBorder="1" applyAlignment="1">
      <alignment horizontal="left" vertical="center" wrapText="1"/>
    </xf>
    <xf numFmtId="0" fontId="20" fillId="0" borderId="5" xfId="0" applyFont="1" applyBorder="1" applyAlignment="1">
      <alignment horizontal="left" vertical="center" wrapText="1"/>
    </xf>
    <xf numFmtId="0" fontId="20" fillId="0" borderId="4" xfId="0" applyFont="1" applyBorder="1" applyAlignment="1">
      <alignment horizontal="left" vertical="center" wrapText="1"/>
    </xf>
    <xf numFmtId="0" fontId="20" fillId="8" borderId="1" xfId="0" applyFont="1" applyFill="1" applyBorder="1" applyAlignment="1">
      <alignment horizontal="center"/>
    </xf>
    <xf numFmtId="0" fontId="20" fillId="0" borderId="1" xfId="0" applyFont="1" applyBorder="1" applyAlignment="1">
      <alignment horizontal="left" vertical="center"/>
    </xf>
    <xf numFmtId="0" fontId="30" fillId="0" borderId="3" xfId="0" applyFont="1" applyBorder="1" applyAlignment="1">
      <alignment horizontal="center" vertical="center" wrapText="1"/>
    </xf>
    <xf numFmtId="0" fontId="30" fillId="0" borderId="5" xfId="0" applyFont="1" applyBorder="1" applyAlignment="1">
      <alignment horizontal="center" vertical="center" wrapText="1"/>
    </xf>
    <xf numFmtId="0" fontId="30" fillId="0" borderId="4" xfId="0" applyFont="1" applyBorder="1" applyAlignment="1">
      <alignment horizontal="center" vertical="center" wrapText="1"/>
    </xf>
    <xf numFmtId="0" fontId="20" fillId="0" borderId="3" xfId="0" applyFont="1" applyFill="1" applyBorder="1" applyAlignment="1">
      <alignment horizontal="center" vertical="center" wrapText="1"/>
    </xf>
    <xf numFmtId="0" fontId="20" fillId="0" borderId="5" xfId="0" applyFont="1" applyFill="1" applyBorder="1" applyAlignment="1">
      <alignment horizontal="center" vertical="center" wrapText="1"/>
    </xf>
    <xf numFmtId="0" fontId="20" fillId="0" borderId="4" xfId="0" applyFont="1" applyFill="1" applyBorder="1" applyAlignment="1">
      <alignment horizontal="center" vertical="center" wrapText="1"/>
    </xf>
    <xf numFmtId="0" fontId="30" fillId="0" borderId="3" xfId="0" applyFont="1" applyFill="1" applyBorder="1" applyAlignment="1">
      <alignment horizontal="center" vertical="center" wrapText="1"/>
    </xf>
    <xf numFmtId="0" fontId="30" fillId="0" borderId="5" xfId="0" applyFont="1" applyFill="1" applyBorder="1" applyAlignment="1">
      <alignment horizontal="center" vertical="center" wrapText="1"/>
    </xf>
    <xf numFmtId="0" fontId="30" fillId="0" borderId="4" xfId="0" applyFont="1" applyFill="1" applyBorder="1" applyAlignment="1">
      <alignment horizontal="center" vertical="center" wrapText="1"/>
    </xf>
    <xf numFmtId="0" fontId="33" fillId="0" borderId="3" xfId="0" applyFont="1" applyBorder="1" applyAlignment="1">
      <alignment horizontal="left" vertical="center" wrapText="1"/>
    </xf>
    <xf numFmtId="0" fontId="33" fillId="0" borderId="4" xfId="0" applyFont="1" applyBorder="1" applyAlignment="1">
      <alignment horizontal="left" vertical="center" wrapText="1"/>
    </xf>
    <xf numFmtId="0" fontId="0" fillId="10" borderId="1" xfId="0" applyFill="1" applyBorder="1" applyAlignment="1">
      <alignment horizontal="center" vertical="center" wrapText="1"/>
    </xf>
    <xf numFmtId="0" fontId="0" fillId="9" borderId="1" xfId="0" applyFill="1" applyBorder="1" applyAlignment="1">
      <alignment horizontal="center" vertical="center" wrapText="1"/>
    </xf>
    <xf numFmtId="0" fontId="37" fillId="0" borderId="0" xfId="0" applyFont="1" applyAlignment="1">
      <alignment horizontal="center"/>
    </xf>
    <xf numFmtId="0" fontId="38" fillId="0" borderId="0" xfId="0" applyFont="1" applyAlignment="1">
      <alignment horizontal="center"/>
    </xf>
    <xf numFmtId="0" fontId="33" fillId="0" borderId="49" xfId="0" applyFont="1" applyBorder="1" applyAlignment="1">
      <alignment vertical="center" wrapText="1"/>
    </xf>
    <xf numFmtId="0" fontId="33" fillId="0" borderId="52" xfId="0" applyFont="1" applyBorder="1" applyAlignment="1">
      <alignment vertical="center" wrapText="1"/>
    </xf>
    <xf numFmtId="3" fontId="33" fillId="0" borderId="49" xfId="0" applyNumberFormat="1" applyFont="1" applyBorder="1" applyAlignment="1">
      <alignment vertical="center" wrapText="1"/>
    </xf>
    <xf numFmtId="3" fontId="33" fillId="0" borderId="52" xfId="0" applyNumberFormat="1" applyFont="1" applyBorder="1" applyAlignment="1">
      <alignment vertical="center" wrapText="1"/>
    </xf>
    <xf numFmtId="0" fontId="33" fillId="0" borderId="54" xfId="0" applyFont="1" applyBorder="1" applyAlignment="1">
      <alignment vertical="center" wrapText="1"/>
    </xf>
    <xf numFmtId="0" fontId="32" fillId="0" borderId="49" xfId="0" applyFont="1" applyBorder="1" applyAlignment="1">
      <alignment vertical="center" wrapText="1"/>
    </xf>
    <xf numFmtId="0" fontId="32" fillId="0" borderId="52" xfId="0" applyFont="1" applyBorder="1" applyAlignment="1">
      <alignment vertical="center" wrapText="1"/>
    </xf>
    <xf numFmtId="0" fontId="20" fillId="0" borderId="1" xfId="0" applyFont="1" applyBorder="1" applyAlignment="1">
      <alignment horizontal="justify" vertical="center" wrapText="1"/>
    </xf>
    <xf numFmtId="0" fontId="24" fillId="0" borderId="10" xfId="0" applyFont="1" applyBorder="1" applyAlignment="1">
      <alignment horizontal="left" vertical="center" wrapText="1"/>
    </xf>
    <xf numFmtId="0" fontId="24" fillId="0" borderId="0" xfId="0" applyFont="1" applyAlignment="1">
      <alignment horizontal="left" vertical="center" wrapText="1"/>
    </xf>
    <xf numFmtId="0" fontId="22" fillId="0" borderId="3" xfId="0" applyFont="1" applyBorder="1" applyAlignment="1">
      <alignment horizontal="justify" vertical="center" wrapText="1"/>
    </xf>
    <xf numFmtId="0" fontId="0" fillId="0" borderId="4" xfId="0" applyBorder="1" applyAlignment="1">
      <alignment horizontal="justify" vertical="center" wrapText="1"/>
    </xf>
    <xf numFmtId="0" fontId="33" fillId="0" borderId="16" xfId="0" applyFont="1" applyFill="1" applyBorder="1" applyAlignment="1">
      <alignment horizontal="justify" vertical="center" wrapText="1"/>
    </xf>
    <xf numFmtId="0" fontId="0" fillId="0" borderId="16" xfId="0" applyBorder="1" applyAlignment="1">
      <alignment horizontal="justify" vertical="center" wrapText="1"/>
    </xf>
    <xf numFmtId="0" fontId="0" fillId="0" borderId="38" xfId="0" applyBorder="1" applyAlignment="1">
      <alignment horizontal="justify" vertical="center" wrapText="1"/>
    </xf>
    <xf numFmtId="0" fontId="20" fillId="0" borderId="12" xfId="0" applyFont="1" applyBorder="1" applyAlignment="1">
      <alignment horizontal="justify" vertical="center" wrapText="1"/>
    </xf>
    <xf numFmtId="0" fontId="20" fillId="0" borderId="15" xfId="0" applyFont="1" applyBorder="1" applyAlignment="1">
      <alignment horizontal="justify" vertical="center" wrapText="1"/>
    </xf>
    <xf numFmtId="0" fontId="20" fillId="0" borderId="36" xfId="0" applyFont="1" applyBorder="1" applyAlignment="1">
      <alignment horizontal="justify" vertical="center" wrapText="1"/>
    </xf>
    <xf numFmtId="0" fontId="25" fillId="0" borderId="1" xfId="0" applyFont="1" applyBorder="1" applyAlignment="1">
      <alignment horizontal="justify" vertical="center" wrapText="1" readingOrder="1"/>
    </xf>
    <xf numFmtId="0" fontId="0" fillId="0" borderId="1" xfId="0" applyBorder="1" applyAlignment="1">
      <alignment horizontal="justify" vertical="center" wrapText="1" readingOrder="1"/>
    </xf>
    <xf numFmtId="0" fontId="0" fillId="0" borderId="3" xfId="0" applyBorder="1" applyAlignment="1">
      <alignment horizontal="justify" vertical="center" wrapText="1" readingOrder="1"/>
    </xf>
    <xf numFmtId="0" fontId="20" fillId="0" borderId="3" xfId="0" applyFont="1" applyBorder="1" applyAlignment="1">
      <alignment horizontal="justify" vertical="center" wrapText="1"/>
    </xf>
    <xf numFmtId="0" fontId="25" fillId="0" borderId="13" xfId="0" applyFont="1" applyBorder="1" applyAlignment="1">
      <alignment horizontal="justify" vertical="center" wrapText="1" readingOrder="1"/>
    </xf>
    <xf numFmtId="0" fontId="25" fillId="0" borderId="3" xfId="0" applyFont="1" applyBorder="1" applyAlignment="1">
      <alignment horizontal="justify" vertical="center" wrapText="1" readingOrder="1"/>
    </xf>
    <xf numFmtId="0" fontId="20" fillId="18" borderId="1" xfId="0" applyFont="1" applyFill="1" applyBorder="1" applyAlignment="1">
      <alignment horizontal="justify" vertical="center" wrapText="1"/>
    </xf>
    <xf numFmtId="0" fontId="20" fillId="18" borderId="3" xfId="0" applyFont="1" applyFill="1" applyBorder="1" applyAlignment="1">
      <alignment horizontal="justify" vertical="center" wrapText="1"/>
    </xf>
    <xf numFmtId="0" fontId="20" fillId="3" borderId="13" xfId="0" applyFont="1" applyFill="1" applyBorder="1" applyAlignment="1">
      <alignment horizontal="justify" vertical="center" wrapText="1"/>
    </xf>
    <xf numFmtId="0" fontId="20" fillId="3" borderId="1" xfId="0" applyFont="1" applyFill="1" applyBorder="1" applyAlignment="1">
      <alignment horizontal="justify" vertical="center" wrapText="1"/>
    </xf>
    <xf numFmtId="0" fontId="20" fillId="0" borderId="13" xfId="0" applyFont="1" applyBorder="1" applyAlignment="1">
      <alignment horizontal="justify" vertical="center" wrapText="1"/>
    </xf>
    <xf numFmtId="0" fontId="20" fillId="0" borderId="1" xfId="0" applyFont="1" applyBorder="1" applyAlignment="1">
      <alignment horizontal="justify" vertical="center" wrapText="1" readingOrder="1"/>
    </xf>
    <xf numFmtId="0" fontId="20" fillId="0" borderId="16" xfId="0" applyFont="1" applyBorder="1" applyAlignment="1">
      <alignment horizontal="justify" vertical="center" wrapText="1"/>
    </xf>
    <xf numFmtId="0" fontId="45" fillId="17" borderId="10" xfId="0" applyFont="1" applyFill="1" applyBorder="1" applyAlignment="1">
      <alignment horizontal="center" vertical="center" wrapText="1" readingOrder="1"/>
    </xf>
    <xf numFmtId="0" fontId="25" fillId="0" borderId="0" xfId="0" applyFont="1" applyAlignment="1">
      <alignment horizontal="justify" vertical="center" wrapText="1" readingOrder="1"/>
    </xf>
    <xf numFmtId="0" fontId="24" fillId="19" borderId="10" xfId="0" applyFont="1" applyFill="1" applyBorder="1" applyAlignment="1">
      <alignment horizontal="center" vertical="center" wrapText="1"/>
    </xf>
    <xf numFmtId="0" fontId="33" fillId="0" borderId="1" xfId="0" applyFont="1" applyFill="1" applyBorder="1" applyAlignment="1">
      <alignment horizontal="justify" vertical="center" wrapText="1"/>
    </xf>
    <xf numFmtId="0" fontId="24" fillId="17" borderId="11" xfId="0" applyFont="1" applyFill="1" applyBorder="1" applyAlignment="1">
      <alignment horizontal="center" vertical="center" wrapText="1"/>
    </xf>
    <xf numFmtId="0" fontId="24" fillId="17" borderId="57" xfId="0" applyFont="1" applyFill="1" applyBorder="1" applyAlignment="1">
      <alignment horizontal="center" vertical="center" wrapText="1"/>
    </xf>
    <xf numFmtId="0" fontId="24" fillId="17" borderId="2" xfId="0" applyFont="1" applyFill="1" applyBorder="1" applyAlignment="1">
      <alignment horizontal="center" vertical="center" wrapText="1"/>
    </xf>
    <xf numFmtId="0" fontId="20" fillId="0" borderId="3" xfId="0" applyFont="1" applyBorder="1" applyAlignment="1">
      <alignment horizontal="justify" vertical="center" wrapText="1" readingOrder="1"/>
    </xf>
    <xf numFmtId="0" fontId="25" fillId="0" borderId="18" xfId="0" applyFont="1" applyBorder="1" applyAlignment="1">
      <alignment horizontal="justify" vertical="center" wrapText="1" readingOrder="1"/>
    </xf>
    <xf numFmtId="0" fontId="20" fillId="0" borderId="17" xfId="0" applyFont="1" applyBorder="1" applyAlignment="1">
      <alignment horizontal="justify" vertical="center" wrapText="1"/>
    </xf>
    <xf numFmtId="0" fontId="20" fillId="0" borderId="18" xfId="0" applyFont="1" applyBorder="1" applyAlignment="1">
      <alignment horizontal="justify" vertical="center" wrapText="1"/>
    </xf>
    <xf numFmtId="0" fontId="20" fillId="0" borderId="0" xfId="0" applyFont="1" applyAlignment="1">
      <alignment horizontal="justify" vertical="center" wrapText="1"/>
    </xf>
    <xf numFmtId="0" fontId="24" fillId="0" borderId="0" xfId="0" applyFont="1" applyAlignment="1">
      <alignment horizontal="justify" vertical="center" wrapText="1"/>
    </xf>
    <xf numFmtId="0" fontId="20" fillId="0" borderId="0" xfId="0" applyFont="1" applyBorder="1" applyAlignment="1">
      <alignment horizontal="justify" vertical="center" wrapText="1"/>
    </xf>
    <xf numFmtId="0" fontId="50" fillId="0" borderId="5" xfId="0" applyFont="1" applyFill="1" applyBorder="1" applyAlignment="1">
      <alignment horizontal="left" vertical="center" wrapText="1"/>
    </xf>
    <xf numFmtId="0" fontId="50" fillId="0" borderId="4" xfId="0" applyFont="1" applyFill="1" applyBorder="1" applyAlignment="1">
      <alignment horizontal="left" vertical="center" wrapText="1"/>
    </xf>
  </cellXfs>
  <cellStyles count="55">
    <cellStyle name="Millares" xfId="1" builtinId="3"/>
    <cellStyle name="Millares [0]" xfId="18" builtinId="6"/>
    <cellStyle name="Millares [0] 2" xfId="7" xr:uid="{00000000-0005-0000-0000-000001000000}"/>
    <cellStyle name="Millares [0] 2 2" xfId="43" xr:uid="{A673FF6A-B8AE-4189-8240-D17FD658E9E6}"/>
    <cellStyle name="Millares [0] 2 3" xfId="24" xr:uid="{8F60E0BA-258B-4EAB-8168-6F112E450FC6}"/>
    <cellStyle name="Millares [0] 3" xfId="19" xr:uid="{0F2DFFBF-E8AE-4CDE-8CF5-D510409575B0}"/>
    <cellStyle name="Millares [0] 3 2" xfId="36" xr:uid="{9FE58557-B810-4C7F-9ADA-475DDA9417BA}"/>
    <cellStyle name="Millares [0] 4" xfId="54" xr:uid="{15AECA7E-8A53-4886-9543-B18B24D2367D}"/>
    <cellStyle name="Millares [0] 5" xfId="35" xr:uid="{28D4B4D5-6FC3-4A81-A0AD-4B4DA60B138F}"/>
    <cellStyle name="Millares 10" xfId="13" xr:uid="{00000000-0005-0000-0000-000002000000}"/>
    <cellStyle name="Millares 10 2" xfId="49" xr:uid="{19344CC7-6490-4F6D-AA85-48B107F47926}"/>
    <cellStyle name="Millares 10 3" xfId="30" xr:uid="{F4F465AB-D703-42E3-AC5B-DFE6A00D9F82}"/>
    <cellStyle name="Millares 11" xfId="14" xr:uid="{00000000-0005-0000-0000-000003000000}"/>
    <cellStyle name="Millares 11 2" xfId="50" xr:uid="{FDF35BD6-C43E-4B98-BDD4-0EE63EC723F2}"/>
    <cellStyle name="Millares 11 3" xfId="31" xr:uid="{38D0C7C5-1AB8-47BA-A067-1BEACDEE0E62}"/>
    <cellStyle name="Millares 12" xfId="15" xr:uid="{00000000-0005-0000-0000-000004000000}"/>
    <cellStyle name="Millares 12 2" xfId="51" xr:uid="{FB4558D3-463D-47E7-9A0F-DC0CCAA24F44}"/>
    <cellStyle name="Millares 12 3" xfId="32" xr:uid="{726F134F-202B-49DB-AC94-5EE17C479359}"/>
    <cellStyle name="Millares 13" xfId="16" xr:uid="{00000000-0005-0000-0000-000005000000}"/>
    <cellStyle name="Millares 13 2" xfId="52" xr:uid="{0D58C65B-BF59-425C-8A45-62333D771D46}"/>
    <cellStyle name="Millares 13 3" xfId="33" xr:uid="{2FB6ADE7-D506-40E1-8D6A-A9589DFD2CB5}"/>
    <cellStyle name="Millares 14" xfId="17" xr:uid="{00000000-0005-0000-0000-000006000000}"/>
    <cellStyle name="Millares 14 2" xfId="53" xr:uid="{56E9889F-8AA5-4030-9280-8F6E27F26616}"/>
    <cellStyle name="Millares 14 3" xfId="34" xr:uid="{1FF20704-A999-4CCF-8C4B-03DF639F9D9F}"/>
    <cellStyle name="Millares 15" xfId="37" xr:uid="{0C45FA66-2594-4149-AF7D-FD4BA008A445}"/>
    <cellStyle name="Millares 16" xfId="38" xr:uid="{B7A11C5E-AF7E-430C-96A4-CBEE87A38ED9}"/>
    <cellStyle name="Millares 17" xfId="39" xr:uid="{27427ABC-E623-4D15-94C1-7B5C623F1096}"/>
    <cellStyle name="Millares 18" xfId="20" xr:uid="{E23951A7-A650-4B53-909E-739E62CCD7BB}"/>
    <cellStyle name="Millares 2" xfId="5" xr:uid="{00000000-0005-0000-0000-000007000000}"/>
    <cellStyle name="Millares 2 2" xfId="41" xr:uid="{BB5C7267-07BB-4C44-BB50-88F9D26A3E5C}"/>
    <cellStyle name="Millares 2 3" xfId="22" xr:uid="{9BA6D753-3E1A-495C-B207-91721C970ECD}"/>
    <cellStyle name="Millares 3" xfId="4" xr:uid="{00000000-0005-0000-0000-000008000000}"/>
    <cellStyle name="Millares 3 2" xfId="40" xr:uid="{C1FE1E71-D428-4994-B1BD-D1273B585619}"/>
    <cellStyle name="Millares 3 3" xfId="21" xr:uid="{BD064053-BE31-43B4-89E1-1D99A00D19BA}"/>
    <cellStyle name="Millares 4" xfId="6" xr:uid="{00000000-0005-0000-0000-000009000000}"/>
    <cellStyle name="Millares 4 2" xfId="42" xr:uid="{8D468213-8371-4800-AD76-951326E0FB31}"/>
    <cellStyle name="Millares 4 3" xfId="23" xr:uid="{EF8F6980-BF1E-48F2-BA26-3E8BD3806AE9}"/>
    <cellStyle name="Millares 5" xfId="8" xr:uid="{00000000-0005-0000-0000-00000A000000}"/>
    <cellStyle name="Millares 5 2" xfId="44" xr:uid="{9647D50D-B292-47A2-9C28-4F55F5E61AC9}"/>
    <cellStyle name="Millares 5 3" xfId="25" xr:uid="{AED18F6F-518B-420F-A86C-3C65D689138E}"/>
    <cellStyle name="Millares 6" xfId="9" xr:uid="{00000000-0005-0000-0000-00000B000000}"/>
    <cellStyle name="Millares 6 2" xfId="45" xr:uid="{6818C4BB-EFBB-4F9F-A373-7D7B44DFD9E4}"/>
    <cellStyle name="Millares 6 3" xfId="26" xr:uid="{52EE221F-698E-4564-88B6-EA5C95FADAA6}"/>
    <cellStyle name="Millares 7" xfId="10" xr:uid="{00000000-0005-0000-0000-00000C000000}"/>
    <cellStyle name="Millares 7 2" xfId="46" xr:uid="{4A44A588-A75F-4EB7-AA3D-B1D80B0A77EF}"/>
    <cellStyle name="Millares 7 3" xfId="27" xr:uid="{A166F146-96EB-448C-B13D-F73974CF533F}"/>
    <cellStyle name="Millares 8" xfId="11" xr:uid="{00000000-0005-0000-0000-00000D000000}"/>
    <cellStyle name="Millares 8 2" xfId="47" xr:uid="{456E1E3A-1EC5-4E9C-AF23-6BC0C74CCF1E}"/>
    <cellStyle name="Millares 8 3" xfId="28" xr:uid="{0F9EC177-563B-496B-82F6-7B533B52A983}"/>
    <cellStyle name="Millares 9" xfId="12" xr:uid="{00000000-0005-0000-0000-00000E000000}"/>
    <cellStyle name="Millares 9 2" xfId="48" xr:uid="{7D1AF4D6-AB21-457E-B7AF-8FA14899ACD8}"/>
    <cellStyle name="Millares 9 3" xfId="29" xr:uid="{F85917D2-0774-4ECE-BE52-EA2B66F45CA5}"/>
    <cellStyle name="Normal" xfId="0" builtinId="0"/>
    <cellStyle name="Normal 7" xfId="3" xr:uid="{00000000-0005-0000-0000-000010000000}"/>
    <cellStyle name="Porcentaje" xfId="2" builtinId="5"/>
  </cellStyles>
  <dxfs count="0"/>
  <tableStyles count="0" defaultTableStyle="TableStyleMedium2" defaultPivotStyle="PivotStyleLight16"/>
  <colors>
    <mruColors>
      <color rgb="FFFFE4C9"/>
      <color rgb="FFF3F5FF"/>
      <color rgb="FFFDF0E9"/>
      <color rgb="FFF2F8EE"/>
      <color rgb="FFEFF2FF"/>
      <color rgb="FFE8F2E2"/>
      <color rgb="FFFFF3E7"/>
      <color rgb="FFFFECD9"/>
      <color rgb="FF993366"/>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5</xdr:col>
      <xdr:colOff>295275</xdr:colOff>
      <xdr:row>7</xdr:row>
      <xdr:rowOff>28576</xdr:rowOff>
    </xdr:from>
    <xdr:to>
      <xdr:col>5</xdr:col>
      <xdr:colOff>866775</xdr:colOff>
      <xdr:row>7</xdr:row>
      <xdr:rowOff>542926</xdr:rowOff>
    </xdr:to>
    <xdr:pic>
      <xdr:nvPicPr>
        <xdr:cNvPr id="2" name="Imagen 1">
          <a:extLst>
            <a:ext uri="{FF2B5EF4-FFF2-40B4-BE49-F238E27FC236}">
              <a16:creationId xmlns:a16="http://schemas.microsoft.com/office/drawing/2014/main"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622" t="61731" r="35239" b="20123"/>
        <a:stretch/>
      </xdr:blipFill>
      <xdr:spPr bwMode="auto">
        <a:xfrm>
          <a:off x="9429750" y="1590676"/>
          <a:ext cx="571500" cy="514350"/>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285750</xdr:colOff>
      <xdr:row>8</xdr:row>
      <xdr:rowOff>66676</xdr:rowOff>
    </xdr:from>
    <xdr:to>
      <xdr:col>5</xdr:col>
      <xdr:colOff>876300</xdr:colOff>
      <xdr:row>8</xdr:row>
      <xdr:rowOff>542925</xdr:rowOff>
    </xdr:to>
    <xdr:pic>
      <xdr:nvPicPr>
        <xdr:cNvPr id="3" name="Imagen 2">
          <a:extLst>
            <a:ext uri="{FF2B5EF4-FFF2-40B4-BE49-F238E27FC236}">
              <a16:creationId xmlns:a16="http://schemas.microsoft.com/office/drawing/2014/main" id="{00000000-0008-0000-0000-000003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245" t="42242" r="66616" b="39612"/>
        <a:stretch/>
      </xdr:blipFill>
      <xdr:spPr bwMode="auto">
        <a:xfrm>
          <a:off x="8648700" y="2209801"/>
          <a:ext cx="590550" cy="476249"/>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295275</xdr:colOff>
      <xdr:row>9</xdr:row>
      <xdr:rowOff>28575</xdr:rowOff>
    </xdr:from>
    <xdr:to>
      <xdr:col>5</xdr:col>
      <xdr:colOff>866775</xdr:colOff>
      <xdr:row>9</xdr:row>
      <xdr:rowOff>542925</xdr:rowOff>
    </xdr:to>
    <xdr:pic>
      <xdr:nvPicPr>
        <xdr:cNvPr id="4" name="Imagen 3">
          <a:extLst>
            <a:ext uri="{FF2B5EF4-FFF2-40B4-BE49-F238E27FC236}">
              <a16:creationId xmlns:a16="http://schemas.microsoft.com/office/drawing/2014/main" id="{00000000-0008-0000-00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50622" t="61731" r="35239" b="20123"/>
        <a:stretch/>
      </xdr:blipFill>
      <xdr:spPr bwMode="auto">
        <a:xfrm>
          <a:off x="8658225" y="2752725"/>
          <a:ext cx="571500" cy="514350"/>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 xmlns:a14="http://schemas.microsoft.com/office/drawing/2010/main" xmlns:p="http://schemas.openxmlformats.org/presentationml/2006/main" xmlns:w="http://schemas.openxmlformats.org/wordprocessingml/2006/main" xmlns:w10="urn:schemas-microsoft-com:office:word" xmlns:v="urn:schemas-microsoft-com:vml" xmlns:o="urn:schemas-microsoft-com:office:office"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209550</xdr:colOff>
      <xdr:row>15</xdr:row>
      <xdr:rowOff>171451</xdr:rowOff>
    </xdr:from>
    <xdr:to>
      <xdr:col>5</xdr:col>
      <xdr:colOff>1000126</xdr:colOff>
      <xdr:row>16</xdr:row>
      <xdr:rowOff>314325</xdr:rowOff>
    </xdr:to>
    <xdr:pic>
      <xdr:nvPicPr>
        <xdr:cNvPr id="5" name="Imagen 4">
          <a:extLst>
            <a:ext uri="{FF2B5EF4-FFF2-40B4-BE49-F238E27FC236}">
              <a16:creationId xmlns:a16="http://schemas.microsoft.com/office/drawing/2014/main" id="{00000000-0008-0000-0000-000005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76" t="22073" r="81985" b="59781"/>
        <a:stretch/>
      </xdr:blipFill>
      <xdr:spPr bwMode="auto">
        <a:xfrm>
          <a:off x="9344025" y="6429376"/>
          <a:ext cx="790576" cy="790574"/>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238125</xdr:colOff>
      <xdr:row>19</xdr:row>
      <xdr:rowOff>38101</xdr:rowOff>
    </xdr:from>
    <xdr:to>
      <xdr:col>5</xdr:col>
      <xdr:colOff>838200</xdr:colOff>
      <xdr:row>19</xdr:row>
      <xdr:rowOff>609601</xdr:rowOff>
    </xdr:to>
    <xdr:pic>
      <xdr:nvPicPr>
        <xdr:cNvPr id="12" name="Imagen 11">
          <a:extLst>
            <a:ext uri="{FF2B5EF4-FFF2-40B4-BE49-F238E27FC236}">
              <a16:creationId xmlns:a16="http://schemas.microsoft.com/office/drawing/2014/main" id="{00000000-0008-0000-0000-00000C000000}"/>
            </a:ext>
          </a:extLst>
        </xdr:cNvPr>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0622" t="42242" r="35239" b="39612"/>
        <a:stretch/>
      </xdr:blipFill>
      <xdr:spPr bwMode="auto">
        <a:xfrm>
          <a:off x="9372600" y="8886826"/>
          <a:ext cx="600075" cy="571500"/>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209550</xdr:colOff>
      <xdr:row>25</xdr:row>
      <xdr:rowOff>47626</xdr:rowOff>
    </xdr:from>
    <xdr:to>
      <xdr:col>5</xdr:col>
      <xdr:colOff>1009650</xdr:colOff>
      <xdr:row>26</xdr:row>
      <xdr:rowOff>114300</xdr:rowOff>
    </xdr:to>
    <xdr:pic>
      <xdr:nvPicPr>
        <xdr:cNvPr id="13" name="Imagen 12">
          <a:extLst>
            <a:ext uri="{FF2B5EF4-FFF2-40B4-BE49-F238E27FC236}">
              <a16:creationId xmlns:a16="http://schemas.microsoft.com/office/drawing/2014/main" id="{00000000-0008-0000-0000-00000D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50622" t="61731" r="35239" b="20123"/>
        <a:stretch/>
      </xdr:blipFill>
      <xdr:spPr bwMode="auto">
        <a:xfrm>
          <a:off x="9344025" y="12973051"/>
          <a:ext cx="800100" cy="723899"/>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219075</xdr:colOff>
      <xdr:row>36</xdr:row>
      <xdr:rowOff>114300</xdr:rowOff>
    </xdr:from>
    <xdr:to>
      <xdr:col>5</xdr:col>
      <xdr:colOff>1009651</xdr:colOff>
      <xdr:row>37</xdr:row>
      <xdr:rowOff>390524</xdr:rowOff>
    </xdr:to>
    <xdr:pic>
      <xdr:nvPicPr>
        <xdr:cNvPr id="17" name="Imagen 16">
          <a:extLst>
            <a:ext uri="{FF2B5EF4-FFF2-40B4-BE49-F238E27FC236}">
              <a16:creationId xmlns:a16="http://schemas.microsoft.com/office/drawing/2014/main" id="{00000000-0008-0000-0000-000011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76" t="22073" r="81985" b="59781"/>
        <a:stretch/>
      </xdr:blipFill>
      <xdr:spPr bwMode="auto">
        <a:xfrm>
          <a:off x="9353550" y="19126200"/>
          <a:ext cx="790576" cy="790574"/>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pic>
    <xdr:clientData/>
  </xdr:twoCellAnchor>
  <xdr:twoCellAnchor editAs="oneCell">
    <xdr:from>
      <xdr:col>5</xdr:col>
      <xdr:colOff>200025</xdr:colOff>
      <xdr:row>40</xdr:row>
      <xdr:rowOff>114300</xdr:rowOff>
    </xdr:from>
    <xdr:to>
      <xdr:col>5</xdr:col>
      <xdr:colOff>990601</xdr:colOff>
      <xdr:row>41</xdr:row>
      <xdr:rowOff>390524</xdr:rowOff>
    </xdr:to>
    <xdr:pic>
      <xdr:nvPicPr>
        <xdr:cNvPr id="18" name="Imagen 17">
          <a:extLst>
            <a:ext uri="{FF2B5EF4-FFF2-40B4-BE49-F238E27FC236}">
              <a16:creationId xmlns:a16="http://schemas.microsoft.com/office/drawing/2014/main" id="{00000000-0008-0000-0000-000012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3876" t="22073" r="81985" b="59781"/>
        <a:stretch/>
      </xdr:blipFill>
      <xdr:spPr bwMode="auto">
        <a:xfrm>
          <a:off x="9334500" y="21183600"/>
          <a:ext cx="790576" cy="790574"/>
        </a:xfrm>
        <a:prstGeom prst="rect">
          <a:avLst/>
        </a:prstGeom>
        <a:noFill/>
        <a:ln>
          <a:noFill/>
        </a:ln>
        <a:extLst>
          <a:ext uri="{53640926-AAD7-44D8-BBD7-CCE9431645EC}">
            <a14:shadowObscured xmlns:a14="http://schemas.microsoft.com/office/drawing/2010/main"/>
          </a:ext>
          <a:ext uri="{909E8E84-426E-40dd-AFC4-6F175D3DCCD1}">
            <a14:hiddenFill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a:solidFill>
                <a:srgbClr val="FFFFFF"/>
              </a:solidFill>
            </a14:hiddenFill>
          </a:ext>
          <a:ext uri="{91240B29-F687-4f45-9708-019B960494DF}">
            <a14:hiddenLine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r="http://schemas.openxmlformats.org/officeDocument/2006/relationships" xmlns:m="http://schemas.openxmlformats.org/officeDocument/2006/math" xmlns:wp14="http://schemas.microsoft.com/office/word/2010/wordprocessingDrawing" xmlns:wp="http://schemas.openxmlformats.org/drawingml/2006/wordprocessingDrawing"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ne="http://schemas.microsoft.com/office/word/2006/wordml" xmlns:wps="http://schemas.microsoft.com/office/word/2010/wordprocessingShape" xmlns:pic="http://schemas.openxmlformats.org/drawingml/2006/picture" xmlns:o="urn:schemas-microsoft-com:office:office" xmlns:v="urn:schemas-microsoft-com:vml" xmlns:w10="urn:schemas-microsoft-com:office:word" xmlns:w="http://schemas.openxmlformats.org/wordprocessingml/2006/main" xmlns:p="http://schemas.openxmlformats.org/presentationml/2006/main" xmlns:a14="http://schemas.microsoft.com/office/drawing/2010/main" xmlns="" xmlns:lc="http://schemas.openxmlformats.org/drawingml/2006/lockedCanva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171450</xdr:colOff>
      <xdr:row>0</xdr:row>
      <xdr:rowOff>104775</xdr:rowOff>
    </xdr:from>
    <xdr:to>
      <xdr:col>15</xdr:col>
      <xdr:colOff>542925</xdr:colOff>
      <xdr:row>32</xdr:row>
      <xdr:rowOff>114300</xdr:rowOff>
    </xdr:to>
    <xdr:pic>
      <xdr:nvPicPr>
        <xdr:cNvPr id="2" name="Imagen 1">
          <a:extLst>
            <a:ext uri="{FF2B5EF4-FFF2-40B4-BE49-F238E27FC236}">
              <a16:creationId xmlns:a16="http://schemas.microsoft.com/office/drawing/2014/main" id="{57800C4F-7417-4AE9-8259-78E161915655}"/>
            </a:ext>
          </a:extLst>
        </xdr:cNvPr>
        <xdr:cNvPicPr>
          <a:picLocks noChangeAspect="1"/>
        </xdr:cNvPicPr>
      </xdr:nvPicPr>
      <xdr:blipFill rotWithShape="1">
        <a:blip xmlns:r="http://schemas.openxmlformats.org/officeDocument/2006/relationships" r:embed="rId1"/>
        <a:srcRect l="20877" t="20225" r="6676" b="8544"/>
        <a:stretch/>
      </xdr:blipFill>
      <xdr:spPr>
        <a:xfrm>
          <a:off x="933450" y="104775"/>
          <a:ext cx="11039475" cy="610552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alejandra sanchez" id="{74633827-CCB3-4FD6-8811-A1038A1F43BC}" userId="03722318c13152d6" providerId="Windows Live"/>
  <person displayName="FORMULACIÓN Y EVALUACIÓN" id="{7733BE0B-22E3-46D1-9507-00701F4F371C}" userId="FORMULACIÓN Y EVALUACIÓN" providerId="None"/>
  <person displayName="Sandra Patricia Sanchez Florez" id="{D84B64B0-E1E1-41D5-8F12-62BDDDF9E302}" userId="S::Sandra.Sanchez@prosperidadsocial.gov.co::fac62f3a-41ad-4c5a-aa2b-6b8296f3e56c" providerId="AD"/>
  <person displayName="Andres Felipe Montoya Espinel" id="{FDA86FF6-F916-48BC-A866-D392B33A8A59}" userId="S::andres.montoya@prosperidadsocial.gov.co::e442c7d2-dc69-41bd-b164-40ed63f2c17b" providerId="AD"/>
  <person displayName="Olga Lucia Gomez Carrillo" id="{62BED75F-57A1-455F-97AC-7BA6B675033B}" userId="S::OlgaLucia.Gomez@ProsperidadSocial.gov.co::8241ab8f-7cba-45b9-ae30-52d2fc62f920"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8" dT="2019-12-17T15:15:08.06" personId="{FDA86FF6-F916-48BC-A866-D392B33A8A59}" id="{92119A85-4012-44A8-A767-ADF1AB47012C}">
    <text>Indicar la meta cuatrienio con base en el histórico que se tenga</text>
  </threadedComment>
  <threadedComment ref="K9" dT="2019-12-17T15:16:08.42" personId="{FDA86FF6-F916-48BC-A866-D392B33A8A59}" id="{A2361851-AB9A-4DB8-B073-035DAE2D9F75}">
    <text>Indicar la meta cuatrienio.  Una sugerencia puede se con base en las mesas que se tengan proyectadas realizar durante el cuatrienio</text>
  </threadedComment>
  <threadedComment ref="I16" dT="2019-12-17T14:14:15.22" personId="{62BED75F-57A1-455F-97AC-7BA6B675033B}" id="{DEEF5F7B-5D1A-49DE-BF67-4D9E5B3226A9}">
    <text>implementación plan de acción política de familias</text>
  </threadedComment>
</ThreadedComments>
</file>

<file path=xl/threadedComments/threadedComment2.xml><?xml version="1.0" encoding="utf-8"?>
<ThreadedComments xmlns="http://schemas.microsoft.com/office/spreadsheetml/2018/threadedcomments" xmlns:x="http://schemas.openxmlformats.org/spreadsheetml/2006/main">
  <threadedComment ref="I19" dT="2019-12-31T14:35:36.95" personId="{D84B64B0-E1E1-41D5-8F12-62BDDDF9E302}" id="{6BE476D2-C28C-4BEE-BF5E-EB57F10C58BA}">
    <text>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ext>
  </threadedComment>
</ThreadedComments>
</file>

<file path=xl/threadedComments/threadedComment3.xml><?xml version="1.0" encoding="utf-8"?>
<ThreadedComments xmlns="http://schemas.microsoft.com/office/spreadsheetml/2018/threadedcomments" xmlns:x="http://schemas.openxmlformats.org/spreadsheetml/2006/main">
  <threadedComment ref="E16" dT="2019-12-31T14:35:36.95" personId="{D84B64B0-E1E1-41D5-8F12-62BDDDF9E302}" id="{3CDDF7A5-D42E-4CCB-A4EE-D0BF1F1CBED5}">
    <text>Acciones a realizar en 2020: 
-Construir documento de estrategia de acompañamiento y asistencia técnica a departamentos y municipios para articular e implementar la RIA a nivel territorial. 13/01/2020	31/03/2020
- Identificar los indicadores y responsables para el reporte de la atención integral en el orden nacional.	03/02/2020-31/03/2020
- Implementar el modelo de acompañamiento a departamentos y municipios priorizados para para articular, armonizar e implementar la Ruta Integral de Atenciones 31/03/2020 - 31/12/2020
- Realizar reportes trimestrales del avance de la socialización de la RIA a nivel nacional. 01/06/2020 - 31/12/2020
Realizar documento de evaluación respecto a la socialización de la RIA a nivel nacional. 01/10/2020 - 30/12/2020</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_rels/sheet10.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6.v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microsoft.com/office/2017/10/relationships/threadedComment" Target="../threadedComments/threadedComment3.xml"/><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A5E22-C9FA-46DC-97D3-978C9508ED7E}">
  <dimension ref="A1:R32"/>
  <sheetViews>
    <sheetView zoomScale="90" zoomScaleNormal="90" workbookViewId="0">
      <pane xSplit="2" ySplit="2" topLeftCell="C12" activePane="bottomRight" state="frozen"/>
      <selection pane="topRight" activeCell="C1" sqref="C1"/>
      <selection pane="bottomLeft" activeCell="A3" sqref="A3"/>
      <selection pane="bottomRight" activeCell="I29" sqref="I29"/>
    </sheetView>
  </sheetViews>
  <sheetFormatPr baseColWidth="10" defaultColWidth="11.42578125" defaultRowHeight="11.25" x14ac:dyDescent="0.2"/>
  <cols>
    <col min="1" max="1" width="9.5703125" style="432" customWidth="1"/>
    <col min="2" max="2" width="13.28515625" style="433" customWidth="1"/>
    <col min="3" max="3" width="17.140625" style="434" customWidth="1"/>
    <col min="4" max="4" width="32.28515625" style="435" customWidth="1"/>
    <col min="5" max="5" width="21.42578125" style="436" hidden="1" customWidth="1"/>
    <col min="6" max="6" width="25.5703125" style="436" hidden="1" customWidth="1"/>
    <col min="7" max="7" width="14.140625" style="436" hidden="1" customWidth="1"/>
    <col min="8" max="8" width="25" style="436" hidden="1" customWidth="1"/>
    <col min="9" max="9" width="52.42578125" style="437" customWidth="1"/>
    <col min="10" max="10" width="6.7109375" style="432" customWidth="1"/>
    <col min="11" max="11" width="11" style="432" customWidth="1"/>
    <col min="12" max="12" width="7.5703125" style="432" bestFit="1" customWidth="1"/>
    <col min="13" max="14" width="7.85546875" style="432" bestFit="1" customWidth="1"/>
    <col min="15" max="15" width="8.28515625" style="432" bestFit="1" customWidth="1"/>
    <col min="16" max="16" width="6.42578125" style="432" customWidth="1"/>
    <col min="17" max="16384" width="11.42578125" style="433"/>
  </cols>
  <sheetData>
    <row r="1" spans="1:18" x14ac:dyDescent="0.2">
      <c r="Q1" s="438"/>
      <c r="R1" s="438"/>
    </row>
    <row r="2" spans="1:18" s="467" customFormat="1" ht="48" customHeight="1" x14ac:dyDescent="0.25">
      <c r="A2" s="465" t="s">
        <v>859</v>
      </c>
      <c r="B2" s="465" t="s">
        <v>847</v>
      </c>
      <c r="C2" s="465" t="s">
        <v>860</v>
      </c>
      <c r="D2" s="466" t="s">
        <v>3</v>
      </c>
      <c r="E2" s="466" t="s">
        <v>200</v>
      </c>
      <c r="F2" s="466" t="s">
        <v>21</v>
      </c>
      <c r="G2" s="466" t="s">
        <v>717</v>
      </c>
      <c r="H2" s="465" t="s">
        <v>241</v>
      </c>
      <c r="I2" s="465" t="s">
        <v>861</v>
      </c>
      <c r="J2" s="465" t="s">
        <v>862</v>
      </c>
      <c r="K2" s="465" t="s">
        <v>863</v>
      </c>
      <c r="L2" s="465" t="s">
        <v>864</v>
      </c>
      <c r="M2" s="465" t="s">
        <v>865</v>
      </c>
      <c r="N2" s="465" t="s">
        <v>866</v>
      </c>
      <c r="O2" s="465" t="s">
        <v>867</v>
      </c>
      <c r="P2" s="465" t="s">
        <v>868</v>
      </c>
    </row>
    <row r="3" spans="1:18" ht="84" customHeight="1" x14ac:dyDescent="0.2">
      <c r="A3" s="651" t="s">
        <v>374</v>
      </c>
      <c r="B3" s="653" t="s">
        <v>848</v>
      </c>
      <c r="C3" s="640" t="s">
        <v>849</v>
      </c>
      <c r="D3" s="439" t="s">
        <v>857</v>
      </c>
      <c r="E3" s="439" t="s">
        <v>447</v>
      </c>
      <c r="F3" s="440" t="s">
        <v>421</v>
      </c>
      <c r="G3" s="440" t="s">
        <v>422</v>
      </c>
      <c r="H3" s="441" t="s">
        <v>413</v>
      </c>
      <c r="I3" s="442" t="s">
        <v>858</v>
      </c>
      <c r="J3" s="442">
        <v>0</v>
      </c>
      <c r="K3" s="443">
        <v>1</v>
      </c>
      <c r="L3" s="444"/>
      <c r="M3" s="444"/>
      <c r="N3" s="444"/>
      <c r="O3" s="444"/>
      <c r="P3" s="442" t="s">
        <v>762</v>
      </c>
    </row>
    <row r="4" spans="1:18" ht="84" customHeight="1" x14ac:dyDescent="0.2">
      <c r="A4" s="651"/>
      <c r="B4" s="653"/>
      <c r="C4" s="641"/>
      <c r="D4" s="452" t="s">
        <v>873</v>
      </c>
      <c r="E4" s="470"/>
      <c r="F4" s="469"/>
      <c r="G4" s="469"/>
      <c r="H4" s="472"/>
      <c r="I4" s="453" t="s">
        <v>385</v>
      </c>
      <c r="J4" s="442"/>
      <c r="K4" s="443"/>
      <c r="L4" s="476"/>
      <c r="M4" s="476"/>
      <c r="N4" s="476"/>
      <c r="O4" s="476"/>
      <c r="P4" s="442" t="s">
        <v>872</v>
      </c>
    </row>
    <row r="5" spans="1:18" ht="84" customHeight="1" x14ac:dyDescent="0.2">
      <c r="A5" s="651"/>
      <c r="B5" s="653"/>
      <c r="C5" s="642"/>
      <c r="D5" s="452" t="s">
        <v>874</v>
      </c>
      <c r="E5" s="470"/>
      <c r="F5" s="469"/>
      <c r="G5" s="469"/>
      <c r="H5" s="472"/>
      <c r="I5" s="453" t="s">
        <v>160</v>
      </c>
      <c r="J5" s="442"/>
      <c r="K5" s="443"/>
      <c r="L5" s="476"/>
      <c r="M5" s="476"/>
      <c r="N5" s="476"/>
      <c r="O5" s="476"/>
      <c r="P5" s="442" t="s">
        <v>875</v>
      </c>
    </row>
    <row r="6" spans="1:18" ht="39.75" customHeight="1" thickBot="1" x14ac:dyDescent="0.25">
      <c r="A6" s="651"/>
      <c r="B6" s="653"/>
      <c r="C6" s="477"/>
      <c r="D6" s="528" t="s">
        <v>385</v>
      </c>
      <c r="E6" s="529" t="s">
        <v>450</v>
      </c>
      <c r="F6" s="529" t="s">
        <v>445</v>
      </c>
      <c r="G6" s="529" t="s">
        <v>446</v>
      </c>
      <c r="H6" s="530" t="s">
        <v>413</v>
      </c>
      <c r="I6" s="531" t="s">
        <v>846</v>
      </c>
      <c r="J6" s="532"/>
      <c r="K6" s="532">
        <v>1</v>
      </c>
      <c r="L6" s="532">
        <v>0.1</v>
      </c>
      <c r="M6" s="532">
        <v>0.3</v>
      </c>
      <c r="N6" s="532">
        <v>0.6</v>
      </c>
      <c r="O6" s="532">
        <v>1</v>
      </c>
      <c r="P6" s="533" t="s">
        <v>386</v>
      </c>
    </row>
    <row r="7" spans="1:18" ht="38.25" customHeight="1" x14ac:dyDescent="0.2">
      <c r="A7" s="651"/>
      <c r="B7" s="653"/>
      <c r="C7" s="640" t="s">
        <v>377</v>
      </c>
      <c r="D7" s="440" t="s">
        <v>705</v>
      </c>
      <c r="E7" s="654" t="s">
        <v>449</v>
      </c>
      <c r="F7" s="657" t="s">
        <v>438</v>
      </c>
      <c r="G7" s="657" t="s">
        <v>439</v>
      </c>
      <c r="H7" s="446" t="s">
        <v>416</v>
      </c>
      <c r="I7" s="442" t="s">
        <v>843</v>
      </c>
      <c r="J7" s="447">
        <v>0</v>
      </c>
      <c r="K7" s="448">
        <v>32</v>
      </c>
      <c r="L7" s="449"/>
      <c r="M7" s="449"/>
      <c r="N7" s="449"/>
      <c r="O7" s="449"/>
      <c r="P7" s="442" t="s">
        <v>762</v>
      </c>
    </row>
    <row r="8" spans="1:18" ht="40.5" customHeight="1" x14ac:dyDescent="0.2">
      <c r="A8" s="651"/>
      <c r="B8" s="653"/>
      <c r="C8" s="641"/>
      <c r="D8" s="440" t="s">
        <v>708</v>
      </c>
      <c r="E8" s="655"/>
      <c r="F8" s="658"/>
      <c r="G8" s="658"/>
      <c r="H8" s="647" t="s">
        <v>416</v>
      </c>
      <c r="I8" s="442" t="s">
        <v>850</v>
      </c>
      <c r="J8" s="447">
        <v>0</v>
      </c>
      <c r="K8" s="450"/>
      <c r="L8" s="449"/>
      <c r="M8" s="449"/>
      <c r="N8" s="449"/>
      <c r="O8" s="449"/>
      <c r="P8" s="442"/>
    </row>
    <row r="9" spans="1:18" ht="43.5" customHeight="1" x14ac:dyDescent="0.2">
      <c r="A9" s="651"/>
      <c r="B9" s="653"/>
      <c r="C9" s="642"/>
      <c r="D9" s="440" t="s">
        <v>851</v>
      </c>
      <c r="E9" s="656"/>
      <c r="F9" s="659"/>
      <c r="G9" s="659"/>
      <c r="H9" s="649"/>
      <c r="I9" s="442" t="s">
        <v>852</v>
      </c>
      <c r="J9" s="447">
        <v>0</v>
      </c>
      <c r="K9" s="443"/>
      <c r="L9" s="449"/>
      <c r="M9" s="449"/>
      <c r="N9" s="449"/>
      <c r="O9" s="449"/>
      <c r="P9" s="442"/>
    </row>
    <row r="10" spans="1:18" ht="48" customHeight="1" x14ac:dyDescent="0.2">
      <c r="A10" s="651"/>
      <c r="B10" s="653"/>
      <c r="C10" s="650" t="s">
        <v>379</v>
      </c>
      <c r="D10" s="440" t="s">
        <v>369</v>
      </c>
      <c r="E10" s="439" t="s">
        <v>459</v>
      </c>
      <c r="F10" s="440" t="s">
        <v>437</v>
      </c>
      <c r="G10" s="439" t="s">
        <v>440</v>
      </c>
      <c r="H10" s="441" t="s">
        <v>416</v>
      </c>
      <c r="I10" s="442" t="s">
        <v>853</v>
      </c>
      <c r="J10" s="447">
        <v>0</v>
      </c>
      <c r="K10" s="442">
        <v>4</v>
      </c>
      <c r="L10" s="442">
        <v>4</v>
      </c>
      <c r="M10" s="442">
        <v>0</v>
      </c>
      <c r="N10" s="442">
        <v>0</v>
      </c>
      <c r="O10" s="442">
        <v>0</v>
      </c>
      <c r="P10" s="442" t="s">
        <v>762</v>
      </c>
    </row>
    <row r="11" spans="1:18" ht="36.75" customHeight="1" x14ac:dyDescent="0.2">
      <c r="A11" s="651"/>
      <c r="B11" s="653"/>
      <c r="C11" s="650"/>
      <c r="D11" s="451" t="s">
        <v>842</v>
      </c>
      <c r="E11" s="452" t="s">
        <v>459</v>
      </c>
      <c r="F11" s="451" t="s">
        <v>437</v>
      </c>
      <c r="G11" s="452" t="s">
        <v>461</v>
      </c>
      <c r="H11" s="451" t="s">
        <v>416</v>
      </c>
      <c r="I11" s="453" t="s">
        <v>844</v>
      </c>
      <c r="J11" s="490"/>
      <c r="K11" s="490"/>
      <c r="L11" s="490"/>
      <c r="M11" s="490"/>
      <c r="N11" s="490"/>
      <c r="O11" s="490"/>
      <c r="P11" s="442" t="s">
        <v>371</v>
      </c>
    </row>
    <row r="12" spans="1:18" ht="35.25" customHeight="1" x14ac:dyDescent="0.2">
      <c r="A12" s="652"/>
      <c r="B12" s="647"/>
      <c r="C12" s="468" t="s">
        <v>380</v>
      </c>
      <c r="D12" s="469" t="s">
        <v>372</v>
      </c>
      <c r="E12" s="470" t="s">
        <v>460</v>
      </c>
      <c r="F12" s="471"/>
      <c r="G12" s="469"/>
      <c r="H12" s="472" t="s">
        <v>417</v>
      </c>
      <c r="I12" s="473" t="s">
        <v>845</v>
      </c>
      <c r="J12" s="491"/>
      <c r="K12" s="491">
        <v>20</v>
      </c>
      <c r="L12" s="491">
        <v>11</v>
      </c>
      <c r="M12" s="491"/>
      <c r="N12" s="491"/>
      <c r="O12" s="491"/>
      <c r="P12" s="474" t="s">
        <v>762</v>
      </c>
    </row>
    <row r="13" spans="1:18" ht="35.25" customHeight="1" x14ac:dyDescent="0.2">
      <c r="A13" s="637" t="s">
        <v>894</v>
      </c>
      <c r="B13" s="637" t="s">
        <v>709</v>
      </c>
      <c r="C13" s="643" t="s">
        <v>877</v>
      </c>
      <c r="D13" s="536" t="s">
        <v>876</v>
      </c>
      <c r="E13" s="479" t="s">
        <v>457</v>
      </c>
      <c r="F13" s="479" t="s">
        <v>445</v>
      </c>
      <c r="G13" s="479" t="s">
        <v>446</v>
      </c>
      <c r="H13" s="479" t="s">
        <v>413</v>
      </c>
      <c r="I13" s="480" t="s">
        <v>155</v>
      </c>
      <c r="J13" s="489"/>
      <c r="K13" s="481">
        <v>1500000</v>
      </c>
      <c r="L13" s="481">
        <v>1369933</v>
      </c>
      <c r="M13" s="481">
        <v>1412133</v>
      </c>
      <c r="N13" s="481">
        <v>1454133</v>
      </c>
      <c r="O13" s="481">
        <v>1500000</v>
      </c>
      <c r="P13" s="534" t="s">
        <v>371</v>
      </c>
    </row>
    <row r="14" spans="1:18" ht="35.25" customHeight="1" x14ac:dyDescent="0.2">
      <c r="A14" s="637"/>
      <c r="B14" s="637"/>
      <c r="C14" s="643"/>
      <c r="D14" s="537" t="s">
        <v>878</v>
      </c>
      <c r="E14" s="483"/>
      <c r="F14" s="484"/>
      <c r="G14" s="482"/>
      <c r="H14" s="485"/>
      <c r="I14" s="486" t="s">
        <v>167</v>
      </c>
      <c r="J14" s="487">
        <v>0.74</v>
      </c>
      <c r="K14" s="488" t="s">
        <v>381</v>
      </c>
      <c r="L14" s="488" t="s">
        <v>381</v>
      </c>
      <c r="M14" s="488" t="s">
        <v>381</v>
      </c>
      <c r="N14" s="488" t="s">
        <v>381</v>
      </c>
      <c r="O14" s="488" t="s">
        <v>381</v>
      </c>
      <c r="P14" s="501" t="s">
        <v>371</v>
      </c>
    </row>
    <row r="15" spans="1:18" ht="39.75" customHeight="1" x14ac:dyDescent="0.2">
      <c r="A15" s="637"/>
      <c r="B15" s="637"/>
      <c r="C15" s="643" t="s">
        <v>879</v>
      </c>
      <c r="D15" s="538" t="s">
        <v>880</v>
      </c>
      <c r="E15" s="492"/>
      <c r="F15" s="493"/>
      <c r="G15" s="480"/>
      <c r="H15" s="494"/>
      <c r="I15" s="495" t="s">
        <v>881</v>
      </c>
      <c r="J15" s="496">
        <v>0</v>
      </c>
      <c r="K15" s="497">
        <v>280000</v>
      </c>
      <c r="L15" s="497">
        <v>56940</v>
      </c>
      <c r="M15" s="497">
        <v>64480</v>
      </c>
      <c r="N15" s="497">
        <v>79290</v>
      </c>
      <c r="O15" s="497">
        <v>79290</v>
      </c>
      <c r="P15" s="498" t="s">
        <v>371</v>
      </c>
    </row>
    <row r="16" spans="1:18" ht="101.25" customHeight="1" x14ac:dyDescent="0.2">
      <c r="A16" s="637"/>
      <c r="B16" s="637"/>
      <c r="C16" s="643"/>
      <c r="D16" s="539" t="s">
        <v>707</v>
      </c>
      <c r="E16" s="503"/>
      <c r="F16" s="504"/>
      <c r="G16" s="502"/>
      <c r="H16" s="502"/>
      <c r="I16" s="499" t="s">
        <v>871</v>
      </c>
      <c r="J16" s="499"/>
      <c r="K16" s="500"/>
      <c r="L16" s="500"/>
      <c r="M16" s="500"/>
      <c r="N16" s="500"/>
      <c r="O16" s="500"/>
      <c r="P16" s="501"/>
    </row>
    <row r="17" spans="1:18" s="435" customFormat="1" ht="60.75" customHeight="1" x14ac:dyDescent="0.2">
      <c r="A17" s="637"/>
      <c r="B17" s="637"/>
      <c r="C17" s="638" t="s">
        <v>882</v>
      </c>
      <c r="D17" s="538" t="s">
        <v>883</v>
      </c>
      <c r="E17" s="492"/>
      <c r="F17" s="493"/>
      <c r="G17" s="480"/>
      <c r="H17" s="480"/>
      <c r="I17" s="505" t="s">
        <v>892</v>
      </c>
      <c r="J17" s="506"/>
      <c r="K17" s="508">
        <v>140980</v>
      </c>
      <c r="L17" s="508">
        <v>33100</v>
      </c>
      <c r="M17" s="509"/>
      <c r="N17" s="507"/>
      <c r="O17" s="508">
        <v>140980</v>
      </c>
      <c r="P17" s="510" t="s">
        <v>371</v>
      </c>
    </row>
    <row r="18" spans="1:18" s="435" customFormat="1" ht="45.75" customHeight="1" x14ac:dyDescent="0.2">
      <c r="A18" s="637"/>
      <c r="B18" s="637"/>
      <c r="C18" s="638"/>
      <c r="D18" s="540" t="s">
        <v>884</v>
      </c>
      <c r="E18" s="515"/>
      <c r="F18" s="516"/>
      <c r="G18" s="514"/>
      <c r="H18" s="514"/>
      <c r="I18" s="517" t="s">
        <v>885</v>
      </c>
      <c r="J18" s="518"/>
      <c r="K18" s="522">
        <v>9020</v>
      </c>
      <c r="L18" s="522">
        <v>2360</v>
      </c>
      <c r="M18" s="523"/>
      <c r="N18" s="523"/>
      <c r="O18" s="522">
        <v>9020</v>
      </c>
      <c r="P18" s="524" t="s">
        <v>371</v>
      </c>
    </row>
    <row r="19" spans="1:18" s="435" customFormat="1" ht="47.25" customHeight="1" x14ac:dyDescent="0.2">
      <c r="A19" s="637"/>
      <c r="B19" s="637"/>
      <c r="C19" s="638"/>
      <c r="D19" s="537" t="s">
        <v>175</v>
      </c>
      <c r="E19" s="483" t="s">
        <v>458</v>
      </c>
      <c r="F19" s="484" t="s">
        <v>409</v>
      </c>
      <c r="G19" s="482" t="s">
        <v>420</v>
      </c>
      <c r="H19" s="482" t="s">
        <v>414</v>
      </c>
      <c r="I19" s="525" t="s">
        <v>895</v>
      </c>
      <c r="J19" s="518"/>
      <c r="K19" s="527">
        <v>60400</v>
      </c>
      <c r="L19" s="527">
        <v>15100</v>
      </c>
      <c r="M19" s="518"/>
      <c r="N19" s="518"/>
      <c r="O19" s="527">
        <v>60400</v>
      </c>
      <c r="P19" s="526" t="s">
        <v>371</v>
      </c>
    </row>
    <row r="20" spans="1:18" s="435" customFormat="1" ht="45.75" customHeight="1" x14ac:dyDescent="0.2">
      <c r="A20" s="637"/>
      <c r="B20" s="637"/>
      <c r="C20" s="542" t="s">
        <v>886</v>
      </c>
      <c r="D20" s="541" t="s">
        <v>219</v>
      </c>
      <c r="E20" s="454" t="s">
        <v>453</v>
      </c>
      <c r="F20" s="454" t="s">
        <v>421</v>
      </c>
      <c r="G20" s="454" t="s">
        <v>432</v>
      </c>
      <c r="H20" s="454" t="s">
        <v>413</v>
      </c>
      <c r="I20" s="512" t="s">
        <v>887</v>
      </c>
      <c r="J20" s="442">
        <v>303.8</v>
      </c>
      <c r="K20" s="442">
        <v>260.2</v>
      </c>
      <c r="L20" s="442">
        <v>295.39999999999998</v>
      </c>
      <c r="M20" s="442">
        <v>283.5</v>
      </c>
      <c r="N20" s="442">
        <v>272</v>
      </c>
      <c r="O20" s="442">
        <v>260.2</v>
      </c>
      <c r="P20" s="442" t="s">
        <v>371</v>
      </c>
    </row>
    <row r="21" spans="1:18" s="435" customFormat="1" ht="45.75" customHeight="1" x14ac:dyDescent="0.2">
      <c r="A21" s="637"/>
      <c r="B21" s="637"/>
      <c r="C21" s="638" t="s">
        <v>888</v>
      </c>
      <c r="D21" s="538" t="s">
        <v>889</v>
      </c>
      <c r="E21" s="480" t="s">
        <v>450</v>
      </c>
      <c r="F21" s="480" t="s">
        <v>437</v>
      </c>
      <c r="G21" s="480" t="s">
        <v>441</v>
      </c>
      <c r="H21" s="494" t="s">
        <v>416</v>
      </c>
      <c r="I21" s="513" t="s">
        <v>890</v>
      </c>
      <c r="J21" s="518"/>
      <c r="K21" s="513">
        <v>1</v>
      </c>
      <c r="L21" s="513">
        <v>0.1</v>
      </c>
      <c r="M21" s="513">
        <v>0.4</v>
      </c>
      <c r="N21" s="513">
        <v>0.75</v>
      </c>
      <c r="O21" s="513">
        <v>1</v>
      </c>
      <c r="P21" s="498" t="s">
        <v>371</v>
      </c>
    </row>
    <row r="22" spans="1:18" s="435" customFormat="1" ht="45.75" customHeight="1" x14ac:dyDescent="0.2">
      <c r="A22" s="637"/>
      <c r="B22" s="637"/>
      <c r="C22" s="638"/>
      <c r="D22" s="540" t="s">
        <v>891</v>
      </c>
      <c r="E22" s="515"/>
      <c r="F22" s="516"/>
      <c r="G22" s="514"/>
      <c r="H22" s="514"/>
      <c r="I22" s="517" t="s">
        <v>157</v>
      </c>
      <c r="J22" s="518"/>
      <c r="K22" s="519">
        <v>400000</v>
      </c>
      <c r="L22" s="519">
        <v>215000</v>
      </c>
      <c r="M22" s="519">
        <v>250000</v>
      </c>
      <c r="N22" s="519">
        <v>325000</v>
      </c>
      <c r="O22" s="519">
        <v>400000</v>
      </c>
      <c r="P22" s="535" t="s">
        <v>371</v>
      </c>
    </row>
    <row r="23" spans="1:18" s="435" customFormat="1" ht="45.75" customHeight="1" x14ac:dyDescent="0.2">
      <c r="A23" s="637"/>
      <c r="B23" s="637"/>
      <c r="C23" s="638"/>
      <c r="D23" s="537" t="s">
        <v>893</v>
      </c>
      <c r="E23" s="483"/>
      <c r="F23" s="484"/>
      <c r="G23" s="482"/>
      <c r="H23" s="482"/>
      <c r="I23" s="511" t="s">
        <v>151</v>
      </c>
      <c r="J23" s="499"/>
      <c r="K23" s="520">
        <v>1</v>
      </c>
      <c r="L23" s="520">
        <v>0.25</v>
      </c>
      <c r="M23" s="520">
        <v>0.25</v>
      </c>
      <c r="N23" s="520">
        <v>0.25</v>
      </c>
      <c r="O23" s="520">
        <v>0.25</v>
      </c>
      <c r="P23" s="501" t="s">
        <v>371</v>
      </c>
    </row>
    <row r="24" spans="1:18" ht="90.75" customHeight="1" x14ac:dyDescent="0.2">
      <c r="A24" s="521"/>
      <c r="B24" s="478"/>
      <c r="C24" s="641"/>
      <c r="D24" s="454" t="s">
        <v>382</v>
      </c>
      <c r="E24" s="455" t="s">
        <v>450</v>
      </c>
      <c r="F24" s="454" t="s">
        <v>437</v>
      </c>
      <c r="G24" s="454" t="s">
        <v>441</v>
      </c>
      <c r="H24" s="454" t="s">
        <v>416</v>
      </c>
      <c r="I24" s="457" t="s">
        <v>839</v>
      </c>
      <c r="J24" s="458"/>
      <c r="K24" s="443">
        <v>1</v>
      </c>
      <c r="L24" s="443">
        <v>0.25</v>
      </c>
      <c r="M24" s="443">
        <v>0.25</v>
      </c>
      <c r="N24" s="443">
        <v>0.25</v>
      </c>
      <c r="O24" s="443">
        <v>0.25</v>
      </c>
      <c r="P24" s="475" t="s">
        <v>762</v>
      </c>
      <c r="Q24" s="438"/>
      <c r="R24" s="438"/>
    </row>
    <row r="25" spans="1:18" ht="56.25" x14ac:dyDescent="0.2">
      <c r="A25" s="521"/>
      <c r="B25" s="478"/>
      <c r="C25" s="641"/>
      <c r="D25" s="454" t="s">
        <v>149</v>
      </c>
      <c r="E25" s="455" t="s">
        <v>450</v>
      </c>
      <c r="F25" s="454" t="s">
        <v>437</v>
      </c>
      <c r="G25" s="454" t="s">
        <v>441</v>
      </c>
      <c r="H25" s="454" t="s">
        <v>413</v>
      </c>
      <c r="I25" s="457" t="s">
        <v>89</v>
      </c>
      <c r="J25" s="449"/>
      <c r="K25" s="442">
        <v>1133</v>
      </c>
      <c r="L25" s="442">
        <v>1133</v>
      </c>
      <c r="M25" s="442">
        <v>1133</v>
      </c>
      <c r="N25" s="442">
        <v>1133</v>
      </c>
      <c r="O25" s="442">
        <v>1133</v>
      </c>
      <c r="P25" s="475" t="s">
        <v>371</v>
      </c>
      <c r="Q25" s="438"/>
      <c r="R25" s="438"/>
    </row>
    <row r="26" spans="1:18" ht="36.75" customHeight="1" x14ac:dyDescent="0.2">
      <c r="A26" s="644" t="s">
        <v>403</v>
      </c>
      <c r="B26" s="647" t="s">
        <v>841</v>
      </c>
      <c r="C26" s="459" t="s">
        <v>405</v>
      </c>
      <c r="D26" s="440" t="s">
        <v>714</v>
      </c>
      <c r="E26" s="543"/>
      <c r="F26" s="543"/>
      <c r="G26" s="543"/>
      <c r="H26" s="543" t="s">
        <v>414</v>
      </c>
      <c r="I26" s="456" t="s">
        <v>870</v>
      </c>
      <c r="J26" s="460">
        <v>0</v>
      </c>
      <c r="K26" s="460">
        <v>4</v>
      </c>
      <c r="L26" s="460">
        <v>1</v>
      </c>
      <c r="M26" s="460">
        <v>1</v>
      </c>
      <c r="N26" s="460">
        <v>1</v>
      </c>
      <c r="O26" s="460">
        <v>1</v>
      </c>
      <c r="P26" s="460" t="s">
        <v>404</v>
      </c>
    </row>
    <row r="27" spans="1:18" ht="30.75" customHeight="1" x14ac:dyDescent="0.2">
      <c r="A27" s="645"/>
      <c r="B27" s="648"/>
      <c r="C27" s="459" t="s">
        <v>406</v>
      </c>
      <c r="D27" s="440" t="s">
        <v>855</v>
      </c>
      <c r="E27" s="543"/>
      <c r="F27" s="543"/>
      <c r="G27" s="543"/>
      <c r="H27" s="440" t="s">
        <v>415</v>
      </c>
      <c r="I27" s="461" t="s">
        <v>854</v>
      </c>
      <c r="J27" s="443">
        <v>0</v>
      </c>
      <c r="K27" s="443">
        <v>1</v>
      </c>
      <c r="L27" s="456"/>
      <c r="M27" s="461">
        <v>0.2</v>
      </c>
      <c r="N27" s="461">
        <v>0.3</v>
      </c>
      <c r="O27" s="461">
        <v>0.5</v>
      </c>
      <c r="P27" s="442" t="s">
        <v>404</v>
      </c>
    </row>
    <row r="28" spans="1:18" ht="48" customHeight="1" x14ac:dyDescent="0.2">
      <c r="A28" s="645"/>
      <c r="B28" s="648"/>
      <c r="C28" s="459" t="s">
        <v>679</v>
      </c>
      <c r="D28" s="456" t="s">
        <v>680</v>
      </c>
      <c r="E28" s="456"/>
      <c r="F28" s="456"/>
      <c r="G28" s="456"/>
      <c r="H28" s="456" t="s">
        <v>716</v>
      </c>
      <c r="I28" s="445" t="s">
        <v>719</v>
      </c>
      <c r="J28" s="442">
        <v>0</v>
      </c>
      <c r="K28" s="442">
        <v>8</v>
      </c>
      <c r="L28" s="462">
        <v>8</v>
      </c>
      <c r="M28" s="462">
        <v>8</v>
      </c>
      <c r="N28" s="462">
        <v>8</v>
      </c>
      <c r="O28" s="462">
        <v>8</v>
      </c>
      <c r="P28" s="442" t="s">
        <v>404</v>
      </c>
    </row>
    <row r="29" spans="1:18" ht="70.5" customHeight="1" x14ac:dyDescent="0.2">
      <c r="A29" s="646"/>
      <c r="B29" s="649"/>
      <c r="C29" s="459" t="s">
        <v>681</v>
      </c>
      <c r="D29" s="440" t="s">
        <v>715</v>
      </c>
      <c r="E29" s="543"/>
      <c r="F29" s="543"/>
      <c r="G29" s="543"/>
      <c r="H29" s="543" t="s">
        <v>716</v>
      </c>
      <c r="I29" s="456" t="s">
        <v>856</v>
      </c>
      <c r="J29" s="463">
        <v>0.749</v>
      </c>
      <c r="K29" s="464">
        <v>0.84899999999999998</v>
      </c>
      <c r="L29" s="460">
        <v>76</v>
      </c>
      <c r="M29" s="460">
        <v>79</v>
      </c>
      <c r="N29" s="460">
        <v>82</v>
      </c>
      <c r="O29" s="460">
        <v>85</v>
      </c>
      <c r="P29" s="442" t="s">
        <v>404</v>
      </c>
    </row>
    <row r="30" spans="1:18" ht="17.25" customHeight="1" x14ac:dyDescent="0.2"/>
    <row r="31" spans="1:18" ht="45" customHeight="1" x14ac:dyDescent="0.2">
      <c r="A31" s="639" t="s">
        <v>712</v>
      </c>
      <c r="B31" s="639"/>
      <c r="C31" s="639"/>
      <c r="D31" s="639"/>
      <c r="E31" s="639"/>
      <c r="F31" s="639"/>
      <c r="G31" s="639"/>
      <c r="H31" s="639"/>
      <c r="I31" s="639"/>
      <c r="J31" s="639"/>
      <c r="K31" s="639"/>
      <c r="L31" s="639"/>
      <c r="M31" s="639"/>
      <c r="N31" s="639"/>
      <c r="O31" s="639"/>
      <c r="P31" s="639"/>
    </row>
    <row r="32" spans="1:18" ht="48.75" customHeight="1" x14ac:dyDescent="0.2">
      <c r="A32" s="639" t="s">
        <v>713</v>
      </c>
      <c r="B32" s="639"/>
      <c r="C32" s="639"/>
      <c r="D32" s="639"/>
      <c r="E32" s="639"/>
      <c r="F32" s="639"/>
      <c r="G32" s="639"/>
      <c r="H32" s="639"/>
      <c r="I32" s="639"/>
      <c r="J32" s="639"/>
      <c r="K32" s="639"/>
      <c r="L32" s="639"/>
      <c r="M32" s="639"/>
      <c r="N32" s="639"/>
      <c r="O32" s="639"/>
      <c r="P32" s="639"/>
    </row>
  </sheetData>
  <mergeCells count="20">
    <mergeCell ref="C7:C9"/>
    <mergeCell ref="E7:E9"/>
    <mergeCell ref="F7:F9"/>
    <mergeCell ref="G7:G9"/>
    <mergeCell ref="A13:A23"/>
    <mergeCell ref="B13:B23"/>
    <mergeCell ref="C17:C19"/>
    <mergeCell ref="A32:P32"/>
    <mergeCell ref="C3:C5"/>
    <mergeCell ref="A31:P31"/>
    <mergeCell ref="C13:C14"/>
    <mergeCell ref="C15:C16"/>
    <mergeCell ref="C21:C23"/>
    <mergeCell ref="A26:A29"/>
    <mergeCell ref="B26:B29"/>
    <mergeCell ref="H8:H9"/>
    <mergeCell ref="C10:C11"/>
    <mergeCell ref="C24:C25"/>
    <mergeCell ref="A3:A12"/>
    <mergeCell ref="B3:B12"/>
  </mergeCells>
  <pageMargins left="0.31496062992125984" right="0.31496062992125984" top="0.74803149606299213" bottom="0.55118110236220474" header="0.31496062992125984" footer="0.31496062992125984"/>
  <pageSetup scale="75"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63"/>
  <sheetViews>
    <sheetView topLeftCell="A16" zoomScale="55" zoomScaleNormal="55" workbookViewId="0">
      <selection activeCell="A29" sqref="A29:A36"/>
    </sheetView>
  </sheetViews>
  <sheetFormatPr baseColWidth="10" defaultColWidth="11.42578125" defaultRowHeight="15" x14ac:dyDescent="0.25"/>
  <cols>
    <col min="1" max="1" width="22.5703125" style="347" customWidth="1"/>
    <col min="2" max="2" width="32" style="324" customWidth="1"/>
    <col min="3" max="3" width="31.5703125" style="328" customWidth="1"/>
    <col min="4" max="4" width="42.28515625" style="324" customWidth="1"/>
    <col min="5" max="5" width="21.42578125" style="376" customWidth="1"/>
    <col min="6" max="6" width="25.5703125" style="376" customWidth="1"/>
    <col min="7" max="7" width="14.140625" style="376" customWidth="1"/>
    <col min="8" max="8" width="25" style="376" customWidth="1"/>
    <col min="9" max="9" width="47.5703125" style="325" customWidth="1"/>
    <col min="10" max="10" width="47.5703125" style="347" customWidth="1"/>
    <col min="11" max="11" width="18.5703125" style="347" customWidth="1"/>
    <col min="12" max="15" width="9.140625" style="347" customWidth="1"/>
    <col min="16" max="16" width="10.140625" style="347" customWidth="1"/>
    <col min="17" max="17" width="10.7109375" style="324" customWidth="1"/>
    <col min="18" max="16384" width="11.42578125" style="324"/>
  </cols>
  <sheetData>
    <row r="1" spans="1:19" x14ac:dyDescent="0.25">
      <c r="Q1" s="326"/>
      <c r="R1" s="326"/>
      <c r="S1" s="326"/>
    </row>
    <row r="2" spans="1:19" s="327" customFormat="1" ht="48" customHeight="1" x14ac:dyDescent="0.25">
      <c r="A2" s="313" t="s">
        <v>359</v>
      </c>
      <c r="B2" s="313" t="s">
        <v>358</v>
      </c>
      <c r="C2" s="313" t="s">
        <v>373</v>
      </c>
      <c r="D2" s="313" t="s">
        <v>410</v>
      </c>
      <c r="E2" s="313" t="s">
        <v>200</v>
      </c>
      <c r="F2" s="313" t="s">
        <v>21</v>
      </c>
      <c r="G2" s="313" t="s">
        <v>717</v>
      </c>
      <c r="H2" s="313" t="s">
        <v>241</v>
      </c>
      <c r="I2" s="317" t="s">
        <v>418</v>
      </c>
      <c r="J2" s="317" t="s">
        <v>684</v>
      </c>
      <c r="K2" s="317" t="s">
        <v>407</v>
      </c>
      <c r="L2" s="313" t="s">
        <v>360</v>
      </c>
      <c r="M2" s="313" t="s">
        <v>361</v>
      </c>
      <c r="N2" s="313" t="s">
        <v>362</v>
      </c>
      <c r="O2" s="313" t="s">
        <v>363</v>
      </c>
      <c r="P2" s="313" t="s">
        <v>408</v>
      </c>
    </row>
    <row r="3" spans="1:19" ht="60" x14ac:dyDescent="0.25">
      <c r="A3" s="742" t="s">
        <v>374</v>
      </c>
      <c r="B3" s="737" t="s">
        <v>375</v>
      </c>
      <c r="C3" s="735" t="s">
        <v>376</v>
      </c>
      <c r="D3" s="344" t="s">
        <v>364</v>
      </c>
      <c r="E3" s="312" t="s">
        <v>447</v>
      </c>
      <c r="F3" s="311" t="s">
        <v>421</v>
      </c>
      <c r="G3" s="311" t="s">
        <v>422</v>
      </c>
      <c r="H3" s="311" t="s">
        <v>413</v>
      </c>
      <c r="I3" s="316"/>
      <c r="J3" s="318" t="s">
        <v>685</v>
      </c>
      <c r="K3" s="318" t="s">
        <v>257</v>
      </c>
      <c r="L3" s="355">
        <v>0.2555</v>
      </c>
      <c r="M3" s="355">
        <v>0.24060000000000001</v>
      </c>
      <c r="N3" s="355">
        <v>0.2253</v>
      </c>
      <c r="O3" s="355">
        <v>0.21</v>
      </c>
      <c r="P3" s="345" t="s">
        <v>365</v>
      </c>
    </row>
    <row r="4" spans="1:19" ht="60" x14ac:dyDescent="0.25">
      <c r="A4" s="742"/>
      <c r="B4" s="737"/>
      <c r="C4" s="735"/>
      <c r="D4" s="344" t="s">
        <v>288</v>
      </c>
      <c r="E4" s="312" t="s">
        <v>447</v>
      </c>
      <c r="F4" s="311" t="s">
        <v>421</v>
      </c>
      <c r="G4" s="311" t="s">
        <v>422</v>
      </c>
      <c r="H4" s="311" t="s">
        <v>413</v>
      </c>
      <c r="I4" s="316"/>
      <c r="J4" s="318" t="s">
        <v>686</v>
      </c>
      <c r="K4" s="318" t="s">
        <v>258</v>
      </c>
      <c r="L4" s="355">
        <v>0.34370000000000001</v>
      </c>
      <c r="M4" s="355">
        <v>0.32579999999999998</v>
      </c>
      <c r="N4" s="355">
        <v>0.30740000000000001</v>
      </c>
      <c r="O4" s="355">
        <v>0.28899999999999998</v>
      </c>
      <c r="P4" s="345" t="s">
        <v>365</v>
      </c>
    </row>
    <row r="5" spans="1:19" ht="60" x14ac:dyDescent="0.25">
      <c r="A5" s="742"/>
      <c r="B5" s="737"/>
      <c r="C5" s="735"/>
      <c r="D5" s="314" t="s">
        <v>57</v>
      </c>
      <c r="E5" s="312" t="s">
        <v>459</v>
      </c>
      <c r="F5" s="311" t="s">
        <v>421</v>
      </c>
      <c r="G5" s="311" t="s">
        <v>422</v>
      </c>
      <c r="H5" s="311" t="s">
        <v>413</v>
      </c>
      <c r="I5" s="318"/>
      <c r="J5" s="318" t="s">
        <v>687</v>
      </c>
      <c r="K5" s="318" t="s">
        <v>290</v>
      </c>
      <c r="L5" s="355">
        <v>6.5299999999999997E-2</v>
      </c>
      <c r="M5" s="355">
        <v>5.8299999999999998E-2</v>
      </c>
      <c r="N5" s="355">
        <v>5.11E-2</v>
      </c>
      <c r="O5" s="355">
        <v>4.3999999999999997E-2</v>
      </c>
      <c r="P5" s="345" t="s">
        <v>365</v>
      </c>
    </row>
    <row r="6" spans="1:19" ht="60" x14ac:dyDescent="0.25">
      <c r="A6" s="742"/>
      <c r="B6" s="737"/>
      <c r="C6" s="735"/>
      <c r="D6" s="314" t="s">
        <v>291</v>
      </c>
      <c r="E6" s="312" t="s">
        <v>459</v>
      </c>
      <c r="F6" s="311" t="s">
        <v>421</v>
      </c>
      <c r="G6" s="311" t="s">
        <v>422</v>
      </c>
      <c r="H6" s="311" t="s">
        <v>413</v>
      </c>
      <c r="I6" s="318"/>
      <c r="J6" s="318" t="s">
        <v>688</v>
      </c>
      <c r="K6" s="318" t="s">
        <v>293</v>
      </c>
      <c r="L6" s="355">
        <v>0.14799999999999999</v>
      </c>
      <c r="M6" s="355">
        <v>0.12709999999999999</v>
      </c>
      <c r="N6" s="355">
        <v>0.113</v>
      </c>
      <c r="O6" s="355" t="s">
        <v>701</v>
      </c>
      <c r="P6" s="345" t="s">
        <v>365</v>
      </c>
    </row>
    <row r="7" spans="1:19" ht="60" x14ac:dyDescent="0.25">
      <c r="A7" s="742"/>
      <c r="B7" s="737"/>
      <c r="C7" s="735"/>
      <c r="D7" s="314" t="s">
        <v>366</v>
      </c>
      <c r="E7" s="312" t="s">
        <v>459</v>
      </c>
      <c r="F7" s="311" t="s">
        <v>411</v>
      </c>
      <c r="G7" s="311" t="s">
        <v>412</v>
      </c>
      <c r="H7" s="311" t="s">
        <v>413</v>
      </c>
      <c r="I7" s="318"/>
      <c r="J7" s="318" t="s">
        <v>689</v>
      </c>
      <c r="K7" s="318" t="s">
        <v>260</v>
      </c>
      <c r="L7" s="355">
        <v>0.25380000000000003</v>
      </c>
      <c r="M7" s="355">
        <v>0.22900000000000001</v>
      </c>
      <c r="N7" s="355">
        <v>0.20349999999999999</v>
      </c>
      <c r="O7" s="355">
        <v>0.17799999999999999</v>
      </c>
      <c r="P7" s="345" t="s">
        <v>365</v>
      </c>
    </row>
    <row r="8" spans="1:19" ht="60" x14ac:dyDescent="0.25">
      <c r="A8" s="742"/>
      <c r="B8" s="737"/>
      <c r="C8" s="735"/>
      <c r="D8" s="314" t="s">
        <v>245</v>
      </c>
      <c r="E8" s="312" t="s">
        <v>459</v>
      </c>
      <c r="F8" s="311" t="s">
        <v>421</v>
      </c>
      <c r="G8" s="311" t="s">
        <v>422</v>
      </c>
      <c r="H8" s="311" t="s">
        <v>413</v>
      </c>
      <c r="I8" s="318"/>
      <c r="J8" s="318" t="s">
        <v>296</v>
      </c>
      <c r="K8" s="318" t="s">
        <v>710</v>
      </c>
      <c r="L8" s="362">
        <v>0.17749999999999999</v>
      </c>
      <c r="M8" s="355">
        <v>0.1583</v>
      </c>
      <c r="N8" s="355">
        <v>0.13869999999999999</v>
      </c>
      <c r="O8" s="355">
        <v>0.11899999999999999</v>
      </c>
      <c r="P8" s="345" t="s">
        <v>365</v>
      </c>
    </row>
    <row r="9" spans="1:19" ht="60" x14ac:dyDescent="0.25">
      <c r="A9" s="742"/>
      <c r="B9" s="737"/>
      <c r="C9" s="735"/>
      <c r="D9" s="314" t="s">
        <v>246</v>
      </c>
      <c r="E9" s="312" t="s">
        <v>459</v>
      </c>
      <c r="F9" s="311" t="s">
        <v>421</v>
      </c>
      <c r="G9" s="311" t="s">
        <v>422</v>
      </c>
      <c r="H9" s="311" t="s">
        <v>413</v>
      </c>
      <c r="I9" s="318"/>
      <c r="J9" s="318" t="s">
        <v>298</v>
      </c>
      <c r="K9" s="318" t="s">
        <v>711</v>
      </c>
      <c r="L9" s="362">
        <v>0.38240000000000002</v>
      </c>
      <c r="M9" s="355"/>
      <c r="N9" s="355">
        <v>0.34760000000000002</v>
      </c>
      <c r="O9" s="355">
        <v>0.33</v>
      </c>
      <c r="P9" s="345" t="s">
        <v>365</v>
      </c>
    </row>
    <row r="10" spans="1:19" ht="60" x14ac:dyDescent="0.25">
      <c r="A10" s="742"/>
      <c r="B10" s="737"/>
      <c r="C10" s="735"/>
      <c r="D10" s="314" t="s">
        <v>247</v>
      </c>
      <c r="E10" s="312" t="s">
        <v>459</v>
      </c>
      <c r="F10" s="311" t="s">
        <v>411</v>
      </c>
      <c r="G10" s="311" t="s">
        <v>412</v>
      </c>
      <c r="H10" s="311" t="s">
        <v>413</v>
      </c>
      <c r="I10" s="318"/>
      <c r="J10" s="318" t="s">
        <v>300</v>
      </c>
      <c r="K10" s="318" t="s">
        <v>301</v>
      </c>
      <c r="L10" s="355">
        <v>0.3604</v>
      </c>
      <c r="M10" s="355">
        <v>0.3347</v>
      </c>
      <c r="N10" s="355">
        <v>0.30840000000000001</v>
      </c>
      <c r="O10" s="355">
        <v>0.28199999999999997</v>
      </c>
      <c r="P10" s="345" t="s">
        <v>365</v>
      </c>
    </row>
    <row r="11" spans="1:19" ht="60" x14ac:dyDescent="0.25">
      <c r="A11" s="742"/>
      <c r="B11" s="737"/>
      <c r="C11" s="735"/>
      <c r="D11" s="314" t="s">
        <v>302</v>
      </c>
      <c r="E11" s="312" t="s">
        <v>447</v>
      </c>
      <c r="F11" s="311" t="s">
        <v>423</v>
      </c>
      <c r="G11" s="311" t="s">
        <v>424</v>
      </c>
      <c r="H11" s="311" t="s">
        <v>413</v>
      </c>
      <c r="I11" s="318"/>
      <c r="J11" s="342">
        <v>0.58699999999999997</v>
      </c>
      <c r="K11" s="318" t="s">
        <v>304</v>
      </c>
      <c r="L11" s="355">
        <v>0.56810000000000005</v>
      </c>
      <c r="M11" s="355">
        <v>0.55689999999999995</v>
      </c>
      <c r="N11" s="355">
        <v>0.54549999999999998</v>
      </c>
      <c r="O11" s="355">
        <v>0.53400000000000003</v>
      </c>
      <c r="P11" s="345" t="s">
        <v>367</v>
      </c>
    </row>
    <row r="12" spans="1:19" ht="60" x14ac:dyDescent="0.25">
      <c r="A12" s="742"/>
      <c r="B12" s="737"/>
      <c r="C12" s="735"/>
      <c r="D12" s="314" t="s">
        <v>306</v>
      </c>
      <c r="E12" s="312" t="s">
        <v>447</v>
      </c>
      <c r="F12" s="311" t="s">
        <v>423</v>
      </c>
      <c r="G12" s="311" t="s">
        <v>424</v>
      </c>
      <c r="H12" s="311" t="s">
        <v>413</v>
      </c>
      <c r="I12" s="318"/>
      <c r="J12" s="342">
        <v>0.32700000000000001</v>
      </c>
      <c r="K12" s="318" t="s">
        <v>308</v>
      </c>
      <c r="L12" s="355">
        <v>0.30740000000000001</v>
      </c>
      <c r="M12" s="355">
        <v>0.29580000000000001</v>
      </c>
      <c r="N12" s="355">
        <v>0.28389999999999999</v>
      </c>
      <c r="O12" s="355">
        <v>0.27200000000000002</v>
      </c>
      <c r="P12" s="345" t="s">
        <v>367</v>
      </c>
    </row>
    <row r="13" spans="1:19" ht="60" x14ac:dyDescent="0.25">
      <c r="A13" s="742"/>
      <c r="B13" s="737"/>
      <c r="C13" s="735"/>
      <c r="D13" s="314" t="s">
        <v>309</v>
      </c>
      <c r="E13" s="312" t="s">
        <v>447</v>
      </c>
      <c r="F13" s="311" t="s">
        <v>425</v>
      </c>
      <c r="G13" s="311" t="s">
        <v>424</v>
      </c>
      <c r="H13" s="311" t="s">
        <v>413</v>
      </c>
      <c r="I13" s="318"/>
      <c r="J13" s="342">
        <v>0.52600000000000002</v>
      </c>
      <c r="K13" s="318" t="s">
        <v>311</v>
      </c>
      <c r="L13" s="355">
        <v>0.50670000000000004</v>
      </c>
      <c r="M13" s="355">
        <v>0.49530000000000002</v>
      </c>
      <c r="N13" s="355">
        <v>0.48370000000000002</v>
      </c>
      <c r="O13" s="355">
        <v>0.47199999999999998</v>
      </c>
      <c r="P13" s="345" t="s">
        <v>367</v>
      </c>
    </row>
    <row r="14" spans="1:19" ht="60" x14ac:dyDescent="0.25">
      <c r="A14" s="742"/>
      <c r="B14" s="737"/>
      <c r="C14" s="735"/>
      <c r="D14" s="314" t="s">
        <v>313</v>
      </c>
      <c r="E14" s="312" t="s">
        <v>447</v>
      </c>
      <c r="F14" s="311" t="s">
        <v>425</v>
      </c>
      <c r="G14" s="311" t="s">
        <v>424</v>
      </c>
      <c r="H14" s="311" t="s">
        <v>413</v>
      </c>
      <c r="I14" s="318"/>
      <c r="J14" s="342">
        <v>0.26500000000000001</v>
      </c>
      <c r="K14" s="318" t="s">
        <v>315</v>
      </c>
      <c r="L14" s="355">
        <v>0.25040000000000001</v>
      </c>
      <c r="M14" s="355">
        <v>0.2417</v>
      </c>
      <c r="N14" s="355">
        <v>0.2329</v>
      </c>
      <c r="O14" s="355">
        <v>0.224</v>
      </c>
      <c r="P14" s="345" t="s">
        <v>367</v>
      </c>
    </row>
    <row r="15" spans="1:19" ht="60" x14ac:dyDescent="0.25">
      <c r="A15" s="742"/>
      <c r="B15" s="737"/>
      <c r="C15" s="735"/>
      <c r="D15" s="350" t="s">
        <v>322</v>
      </c>
      <c r="E15" s="312" t="s">
        <v>459</v>
      </c>
      <c r="F15" s="311" t="s">
        <v>421</v>
      </c>
      <c r="G15" s="311" t="s">
        <v>422</v>
      </c>
      <c r="H15" s="311" t="s">
        <v>413</v>
      </c>
      <c r="I15" s="319"/>
      <c r="J15" s="319">
        <v>0</v>
      </c>
      <c r="K15" s="319">
        <v>1300000</v>
      </c>
      <c r="L15" s="319">
        <v>40530</v>
      </c>
      <c r="M15" s="318"/>
      <c r="N15" s="318"/>
      <c r="O15" s="318"/>
      <c r="P15" s="345" t="s">
        <v>365</v>
      </c>
    </row>
    <row r="16" spans="1:19" ht="60" x14ac:dyDescent="0.25">
      <c r="A16" s="742"/>
      <c r="B16" s="737"/>
      <c r="C16" s="735"/>
      <c r="D16" s="314" t="s">
        <v>248</v>
      </c>
      <c r="E16" s="311" t="s">
        <v>448</v>
      </c>
      <c r="F16" s="311" t="s">
        <v>421</v>
      </c>
      <c r="G16" s="311" t="s">
        <v>422</v>
      </c>
      <c r="H16" s="311" t="s">
        <v>413</v>
      </c>
      <c r="I16" s="318"/>
      <c r="J16" s="318">
        <v>0.50800000000000001</v>
      </c>
      <c r="K16" s="318" t="s">
        <v>368</v>
      </c>
      <c r="L16" s="356">
        <v>0.51</v>
      </c>
      <c r="M16" s="356">
        <v>0.49</v>
      </c>
      <c r="N16" s="356">
        <v>0.48</v>
      </c>
      <c r="O16" s="356">
        <v>0.47</v>
      </c>
      <c r="P16" s="345" t="s">
        <v>365</v>
      </c>
    </row>
    <row r="17" spans="1:19" ht="105" x14ac:dyDescent="0.25">
      <c r="A17" s="742"/>
      <c r="B17" s="737"/>
      <c r="C17" s="752" t="s">
        <v>377</v>
      </c>
      <c r="D17" s="351" t="s">
        <v>705</v>
      </c>
      <c r="E17" s="312" t="s">
        <v>449</v>
      </c>
      <c r="F17" s="368" t="s">
        <v>438</v>
      </c>
      <c r="G17" s="368" t="s">
        <v>439</v>
      </c>
      <c r="H17" s="311" t="s">
        <v>416</v>
      </c>
      <c r="I17" s="320" t="s">
        <v>695</v>
      </c>
      <c r="J17" s="364">
        <v>0</v>
      </c>
      <c r="K17" s="320">
        <v>1</v>
      </c>
      <c r="L17" s="359"/>
      <c r="M17" s="359"/>
      <c r="N17" s="359"/>
      <c r="O17" s="359"/>
      <c r="P17" s="345" t="s">
        <v>365</v>
      </c>
    </row>
    <row r="18" spans="1:19" ht="63.75" x14ac:dyDescent="0.25">
      <c r="A18" s="742"/>
      <c r="B18" s="737"/>
      <c r="C18" s="753"/>
      <c r="D18" s="314" t="s">
        <v>707</v>
      </c>
      <c r="E18" s="312"/>
      <c r="F18" s="368"/>
      <c r="G18" s="368"/>
      <c r="H18" s="311"/>
      <c r="I18" s="320" t="s">
        <v>706</v>
      </c>
      <c r="J18" s="358"/>
      <c r="K18" s="320">
        <v>1</v>
      </c>
      <c r="L18" s="359"/>
      <c r="M18" s="359"/>
      <c r="N18" s="359"/>
      <c r="O18" s="359"/>
      <c r="P18" s="345"/>
    </row>
    <row r="19" spans="1:19" ht="51" x14ac:dyDescent="0.25">
      <c r="A19" s="742"/>
      <c r="B19" s="737"/>
      <c r="C19" s="753"/>
      <c r="D19" s="771" t="s">
        <v>708</v>
      </c>
      <c r="E19" s="752"/>
      <c r="F19" s="368"/>
      <c r="G19" s="368"/>
      <c r="H19" s="311"/>
      <c r="I19" s="349" t="s">
        <v>693</v>
      </c>
      <c r="J19" s="358"/>
      <c r="K19" s="358"/>
      <c r="L19" s="359"/>
      <c r="M19" s="359"/>
      <c r="N19" s="359"/>
      <c r="O19" s="359"/>
      <c r="P19" s="345"/>
    </row>
    <row r="20" spans="1:19" ht="53.25" customHeight="1" x14ac:dyDescent="0.25">
      <c r="A20" s="742"/>
      <c r="B20" s="737"/>
      <c r="C20" s="753"/>
      <c r="D20" s="772"/>
      <c r="E20" s="754"/>
      <c r="F20" s="368"/>
      <c r="G20" s="368"/>
      <c r="H20" s="311"/>
      <c r="I20" s="349" t="s">
        <v>694</v>
      </c>
      <c r="J20" s="358"/>
      <c r="K20" s="358"/>
      <c r="L20" s="359"/>
      <c r="M20" s="359"/>
      <c r="N20" s="359"/>
      <c r="O20" s="359"/>
      <c r="P20" s="345"/>
    </row>
    <row r="21" spans="1:19" ht="180" x14ac:dyDescent="0.25">
      <c r="A21" s="742"/>
      <c r="B21" s="737"/>
      <c r="C21" s="735" t="s">
        <v>378</v>
      </c>
      <c r="D21" s="350" t="s">
        <v>327</v>
      </c>
      <c r="E21" s="311" t="s">
        <v>456</v>
      </c>
      <c r="F21" s="311" t="s">
        <v>426</v>
      </c>
      <c r="G21" s="311" t="s">
        <v>427</v>
      </c>
      <c r="H21" s="311" t="s">
        <v>413</v>
      </c>
      <c r="I21" s="318"/>
      <c r="J21" s="359"/>
      <c r="K21" s="318">
        <v>128000</v>
      </c>
      <c r="L21" s="319">
        <v>23000</v>
      </c>
      <c r="M21" s="319">
        <v>13800</v>
      </c>
      <c r="N21" s="319">
        <v>51200</v>
      </c>
      <c r="O21" s="319">
        <v>40000</v>
      </c>
      <c r="P21" s="345" t="s">
        <v>365</v>
      </c>
    </row>
    <row r="22" spans="1:19" ht="180" x14ac:dyDescent="0.25">
      <c r="A22" s="742"/>
      <c r="B22" s="737"/>
      <c r="C22" s="735"/>
      <c r="D22" s="350" t="s">
        <v>331</v>
      </c>
      <c r="E22" s="311" t="s">
        <v>456</v>
      </c>
      <c r="F22" s="311" t="s">
        <v>426</v>
      </c>
      <c r="G22" s="311" t="s">
        <v>427</v>
      </c>
      <c r="H22" s="311" t="s">
        <v>413</v>
      </c>
      <c r="I22" s="318" t="s">
        <v>702</v>
      </c>
      <c r="J22" s="359"/>
      <c r="K22" s="318">
        <v>119412</v>
      </c>
      <c r="L22" s="319">
        <v>48302</v>
      </c>
      <c r="M22" s="359"/>
      <c r="N22" s="359"/>
      <c r="O22" s="359"/>
      <c r="P22" s="345" t="s">
        <v>365</v>
      </c>
    </row>
    <row r="23" spans="1:19" ht="180" x14ac:dyDescent="0.25">
      <c r="A23" s="742"/>
      <c r="B23" s="737"/>
      <c r="C23" s="735"/>
      <c r="D23" s="350" t="s">
        <v>332</v>
      </c>
      <c r="E23" s="311" t="s">
        <v>456</v>
      </c>
      <c r="F23" s="311" t="s">
        <v>426</v>
      </c>
      <c r="G23" s="311" t="s">
        <v>427</v>
      </c>
      <c r="H23" s="311" t="s">
        <v>413</v>
      </c>
      <c r="I23" s="318"/>
      <c r="J23" s="359"/>
      <c r="K23" s="318">
        <v>77588</v>
      </c>
      <c r="L23" s="361">
        <v>31607</v>
      </c>
      <c r="M23" s="361">
        <v>15804</v>
      </c>
      <c r="N23" s="361">
        <v>15179</v>
      </c>
      <c r="O23" s="361">
        <v>14998</v>
      </c>
      <c r="P23" s="345" t="s">
        <v>365</v>
      </c>
    </row>
    <row r="24" spans="1:19" ht="90" x14ac:dyDescent="0.25">
      <c r="A24" s="742"/>
      <c r="B24" s="737"/>
      <c r="C24" s="735" t="s">
        <v>379</v>
      </c>
      <c r="D24" s="351" t="s">
        <v>369</v>
      </c>
      <c r="E24" s="312" t="s">
        <v>459</v>
      </c>
      <c r="F24" s="368" t="s">
        <v>437</v>
      </c>
      <c r="G24" s="369" t="s">
        <v>440</v>
      </c>
      <c r="H24" s="311" t="s">
        <v>416</v>
      </c>
      <c r="I24" s="349" t="s">
        <v>678</v>
      </c>
      <c r="J24" s="359"/>
      <c r="K24" s="318">
        <v>4</v>
      </c>
      <c r="L24" s="318">
        <v>4</v>
      </c>
      <c r="M24" s="318">
        <v>0</v>
      </c>
      <c r="N24" s="318">
        <v>0</v>
      </c>
      <c r="O24" s="318">
        <v>0</v>
      </c>
      <c r="P24" s="345" t="s">
        <v>365</v>
      </c>
    </row>
    <row r="25" spans="1:19" ht="90" x14ac:dyDescent="0.25">
      <c r="A25" s="742"/>
      <c r="B25" s="737"/>
      <c r="C25" s="735"/>
      <c r="D25" s="351" t="s">
        <v>370</v>
      </c>
      <c r="E25" s="312" t="s">
        <v>459</v>
      </c>
      <c r="F25" s="368" t="s">
        <v>437</v>
      </c>
      <c r="G25" s="369" t="s">
        <v>461</v>
      </c>
      <c r="H25" s="311" t="s">
        <v>416</v>
      </c>
      <c r="I25" s="318"/>
      <c r="J25" s="359"/>
      <c r="K25" s="359"/>
      <c r="L25" s="359"/>
      <c r="M25" s="359"/>
      <c r="N25" s="359"/>
      <c r="O25" s="359"/>
      <c r="P25" s="345" t="s">
        <v>371</v>
      </c>
    </row>
    <row r="26" spans="1:19" ht="45" x14ac:dyDescent="0.25">
      <c r="A26" s="742"/>
      <c r="B26" s="737"/>
      <c r="C26" s="346" t="s">
        <v>380</v>
      </c>
      <c r="D26" s="352" t="s">
        <v>372</v>
      </c>
      <c r="E26" s="312" t="s">
        <v>460</v>
      </c>
      <c r="F26" s="370"/>
      <c r="G26" s="368"/>
      <c r="H26" s="311" t="s">
        <v>417</v>
      </c>
      <c r="I26" s="318"/>
      <c r="J26" s="359"/>
      <c r="K26" s="318">
        <v>20</v>
      </c>
      <c r="L26" s="318">
        <v>11</v>
      </c>
      <c r="M26" s="359"/>
      <c r="N26" s="359"/>
      <c r="O26" s="359"/>
      <c r="P26" s="345" t="s">
        <v>365</v>
      </c>
    </row>
    <row r="27" spans="1:19" ht="60" x14ac:dyDescent="0.25">
      <c r="A27" s="742" t="s">
        <v>387</v>
      </c>
      <c r="B27" s="737" t="s">
        <v>709</v>
      </c>
      <c r="C27" s="735" t="s">
        <v>388</v>
      </c>
      <c r="D27" s="351" t="s">
        <v>323</v>
      </c>
      <c r="E27" s="312" t="s">
        <v>448</v>
      </c>
      <c r="F27" s="311" t="s">
        <v>421</v>
      </c>
      <c r="G27" s="311" t="s">
        <v>428</v>
      </c>
      <c r="H27" s="311" t="s">
        <v>413</v>
      </c>
      <c r="I27" s="318"/>
      <c r="J27" s="320">
        <v>0.74</v>
      </c>
      <c r="K27" s="318" t="s">
        <v>381</v>
      </c>
      <c r="L27" s="318" t="s">
        <v>381</v>
      </c>
      <c r="M27" s="318" t="s">
        <v>381</v>
      </c>
      <c r="N27" s="318" t="s">
        <v>381</v>
      </c>
      <c r="O27" s="318" t="s">
        <v>381</v>
      </c>
      <c r="P27" s="345" t="s">
        <v>371</v>
      </c>
    </row>
    <row r="28" spans="1:19" ht="60" x14ac:dyDescent="0.25">
      <c r="A28" s="742"/>
      <c r="B28" s="737"/>
      <c r="C28" s="735"/>
      <c r="D28" s="351" t="s">
        <v>326</v>
      </c>
      <c r="E28" s="312" t="s">
        <v>447</v>
      </c>
      <c r="F28" s="368" t="s">
        <v>421</v>
      </c>
      <c r="G28" s="368" t="s">
        <v>428</v>
      </c>
      <c r="H28" s="311" t="s">
        <v>413</v>
      </c>
      <c r="I28" s="318"/>
      <c r="J28" s="367">
        <v>0</v>
      </c>
      <c r="K28" s="318">
        <v>280000</v>
      </c>
      <c r="L28" s="318">
        <v>56940</v>
      </c>
      <c r="M28" s="318">
        <v>64480</v>
      </c>
      <c r="N28" s="318">
        <v>79290</v>
      </c>
      <c r="O28" s="318">
        <v>79290</v>
      </c>
      <c r="P28" s="345" t="s">
        <v>371</v>
      </c>
    </row>
    <row r="29" spans="1:19" ht="51" x14ac:dyDescent="0.25">
      <c r="A29" s="742"/>
      <c r="B29" s="737"/>
      <c r="C29" s="735"/>
      <c r="D29" s="351" t="s">
        <v>175</v>
      </c>
      <c r="E29" s="312" t="s">
        <v>458</v>
      </c>
      <c r="F29" s="370" t="s">
        <v>409</v>
      </c>
      <c r="G29" s="368" t="s">
        <v>420</v>
      </c>
      <c r="H29" s="311" t="s">
        <v>414</v>
      </c>
      <c r="I29" s="318"/>
      <c r="J29" s="359"/>
      <c r="K29" s="318">
        <v>60400</v>
      </c>
      <c r="L29" s="359"/>
      <c r="M29" s="359"/>
      <c r="N29" s="359"/>
      <c r="O29" s="359"/>
      <c r="P29" s="345" t="s">
        <v>371</v>
      </c>
    </row>
    <row r="30" spans="1:19" ht="90" x14ac:dyDescent="0.25">
      <c r="A30" s="742"/>
      <c r="B30" s="737"/>
      <c r="C30" s="735" t="s">
        <v>389</v>
      </c>
      <c r="D30" s="351" t="s">
        <v>382</v>
      </c>
      <c r="E30" s="312" t="s">
        <v>450</v>
      </c>
      <c r="F30" s="368" t="s">
        <v>437</v>
      </c>
      <c r="G30" s="368" t="s">
        <v>441</v>
      </c>
      <c r="H30" s="311" t="s">
        <v>416</v>
      </c>
      <c r="I30" s="320"/>
      <c r="J30" s="358"/>
      <c r="K30" s="320">
        <v>1</v>
      </c>
      <c r="L30" s="320">
        <v>0.25</v>
      </c>
      <c r="M30" s="320">
        <v>0.25</v>
      </c>
      <c r="N30" s="320">
        <v>0.25</v>
      </c>
      <c r="O30" s="320">
        <v>0.25</v>
      </c>
      <c r="P30" s="345" t="s">
        <v>365</v>
      </c>
      <c r="Q30" s="326"/>
      <c r="R30" s="326"/>
      <c r="S30" s="326"/>
    </row>
    <row r="31" spans="1:19" ht="90" x14ac:dyDescent="0.25">
      <c r="A31" s="742"/>
      <c r="B31" s="737"/>
      <c r="C31" s="735"/>
      <c r="D31" s="351" t="s">
        <v>149</v>
      </c>
      <c r="E31" s="312" t="s">
        <v>450</v>
      </c>
      <c r="F31" s="368" t="s">
        <v>437</v>
      </c>
      <c r="G31" s="368" t="s">
        <v>441</v>
      </c>
      <c r="H31" s="311" t="s">
        <v>413</v>
      </c>
      <c r="I31" s="318"/>
      <c r="J31" s="359"/>
      <c r="K31" s="318">
        <v>1133</v>
      </c>
      <c r="L31" s="318">
        <v>1133</v>
      </c>
      <c r="M31" s="318">
        <v>1133</v>
      </c>
      <c r="N31" s="318">
        <v>1133</v>
      </c>
      <c r="O31" s="318">
        <v>1133</v>
      </c>
      <c r="P31" s="345" t="s">
        <v>371</v>
      </c>
      <c r="Q31" s="326"/>
      <c r="R31" s="326"/>
      <c r="S31" s="326"/>
    </row>
    <row r="32" spans="1:19" ht="90" x14ac:dyDescent="0.25">
      <c r="A32" s="742"/>
      <c r="B32" s="737"/>
      <c r="C32" s="735"/>
      <c r="D32" s="351" t="s">
        <v>383</v>
      </c>
      <c r="E32" s="312" t="s">
        <v>450</v>
      </c>
      <c r="F32" s="368" t="s">
        <v>437</v>
      </c>
      <c r="G32" s="368" t="s">
        <v>441</v>
      </c>
      <c r="H32" s="311" t="s">
        <v>416</v>
      </c>
      <c r="I32" s="320"/>
      <c r="J32" s="358"/>
      <c r="K32" s="320">
        <v>1</v>
      </c>
      <c r="L32" s="320">
        <v>0.1</v>
      </c>
      <c r="M32" s="320">
        <v>0.4</v>
      </c>
      <c r="N32" s="320">
        <v>0.75</v>
      </c>
      <c r="O32" s="320">
        <v>1</v>
      </c>
      <c r="P32" s="345" t="s">
        <v>371</v>
      </c>
    </row>
    <row r="33" spans="1:16" ht="60" x14ac:dyDescent="0.25">
      <c r="A33" s="742"/>
      <c r="B33" s="737"/>
      <c r="C33" s="735"/>
      <c r="D33" s="314" t="s">
        <v>335</v>
      </c>
      <c r="E33" s="312" t="s">
        <v>448</v>
      </c>
      <c r="F33" s="311" t="s">
        <v>421</v>
      </c>
      <c r="G33" s="312" t="s">
        <v>430</v>
      </c>
      <c r="H33" s="311" t="s">
        <v>413</v>
      </c>
      <c r="J33" s="359"/>
      <c r="K33" s="318">
        <v>82907</v>
      </c>
      <c r="L33" s="359"/>
      <c r="M33" s="359"/>
      <c r="N33" s="359"/>
      <c r="O33" s="359"/>
      <c r="P33" s="345" t="s">
        <v>365</v>
      </c>
    </row>
    <row r="34" spans="1:16" ht="89.25" x14ac:dyDescent="0.25">
      <c r="A34" s="742"/>
      <c r="B34" s="737"/>
      <c r="C34" s="735"/>
      <c r="D34" s="344" t="s">
        <v>336</v>
      </c>
      <c r="E34" s="312" t="s">
        <v>448</v>
      </c>
      <c r="F34" s="311" t="s">
        <v>421</v>
      </c>
      <c r="G34" s="312" t="s">
        <v>431</v>
      </c>
      <c r="H34" s="311" t="s">
        <v>413</v>
      </c>
      <c r="I34" s="318" t="s">
        <v>703</v>
      </c>
      <c r="J34" s="318" t="s">
        <v>255</v>
      </c>
      <c r="K34" s="318" t="s">
        <v>384</v>
      </c>
      <c r="L34" s="321">
        <v>2.36</v>
      </c>
      <c r="M34" s="321">
        <v>2.36</v>
      </c>
      <c r="N34" s="321">
        <v>2.4</v>
      </c>
      <c r="O34" s="321">
        <v>2.38</v>
      </c>
      <c r="P34" s="345" t="s">
        <v>365</v>
      </c>
    </row>
    <row r="35" spans="1:16" ht="60" x14ac:dyDescent="0.25">
      <c r="A35" s="742"/>
      <c r="B35" s="737"/>
      <c r="C35" s="735"/>
      <c r="D35" s="344" t="s">
        <v>337</v>
      </c>
      <c r="E35" s="312" t="s">
        <v>448</v>
      </c>
      <c r="F35" s="311" t="s">
        <v>421</v>
      </c>
      <c r="G35" s="312" t="s">
        <v>431</v>
      </c>
      <c r="H35" s="311" t="s">
        <v>413</v>
      </c>
      <c r="I35" s="318" t="s">
        <v>696</v>
      </c>
      <c r="J35" s="319">
        <v>123218</v>
      </c>
      <c r="K35" s="318">
        <v>500000</v>
      </c>
      <c r="L35" s="321">
        <v>152662</v>
      </c>
      <c r="M35" s="321">
        <v>130000</v>
      </c>
      <c r="N35" s="321">
        <v>130000</v>
      </c>
      <c r="O35" s="321">
        <v>87338</v>
      </c>
      <c r="P35" s="345" t="s">
        <v>365</v>
      </c>
    </row>
    <row r="36" spans="1:16" ht="60" x14ac:dyDescent="0.25">
      <c r="A36" s="742"/>
      <c r="B36" s="737"/>
      <c r="C36" s="735" t="s">
        <v>390</v>
      </c>
      <c r="D36" s="314" t="s">
        <v>219</v>
      </c>
      <c r="E36" s="312" t="s">
        <v>453</v>
      </c>
      <c r="F36" s="311" t="s">
        <v>421</v>
      </c>
      <c r="G36" s="311" t="s">
        <v>432</v>
      </c>
      <c r="H36" s="311" t="s">
        <v>413</v>
      </c>
      <c r="I36" s="318"/>
      <c r="J36" s="318">
        <v>303.8</v>
      </c>
      <c r="K36" s="318">
        <v>260.2</v>
      </c>
      <c r="L36" s="321">
        <v>295.39999999999998</v>
      </c>
      <c r="M36" s="321">
        <v>283.5</v>
      </c>
      <c r="N36" s="321">
        <v>272</v>
      </c>
      <c r="O36" s="321">
        <v>260.2</v>
      </c>
      <c r="P36" s="345" t="s">
        <v>371</v>
      </c>
    </row>
    <row r="37" spans="1:16" ht="90" x14ac:dyDescent="0.25">
      <c r="A37" s="742"/>
      <c r="B37" s="737"/>
      <c r="C37" s="735"/>
      <c r="D37" s="314" t="s">
        <v>53</v>
      </c>
      <c r="E37" s="312" t="s">
        <v>453</v>
      </c>
      <c r="F37" s="311" t="s">
        <v>437</v>
      </c>
      <c r="G37" s="311" t="s">
        <v>442</v>
      </c>
      <c r="H37" s="311" t="s">
        <v>413</v>
      </c>
      <c r="I37" s="321"/>
      <c r="J37" s="321">
        <v>157.5</v>
      </c>
      <c r="K37" s="321">
        <v>131.79</v>
      </c>
      <c r="L37" s="321">
        <v>149.1</v>
      </c>
      <c r="M37" s="321">
        <v>143.1</v>
      </c>
      <c r="N37" s="321">
        <v>137.30000000000001</v>
      </c>
      <c r="O37" s="321">
        <v>132</v>
      </c>
      <c r="P37" s="345" t="s">
        <v>371</v>
      </c>
    </row>
    <row r="38" spans="1:16" ht="60" x14ac:dyDescent="0.25">
      <c r="A38" s="742"/>
      <c r="B38" s="737"/>
      <c r="C38" s="735" t="s">
        <v>391</v>
      </c>
      <c r="D38" s="314" t="s">
        <v>52</v>
      </c>
      <c r="E38" s="312" t="s">
        <v>455</v>
      </c>
      <c r="F38" s="311" t="s">
        <v>421</v>
      </c>
      <c r="G38" s="311" t="s">
        <v>432</v>
      </c>
      <c r="H38" s="311" t="s">
        <v>413</v>
      </c>
      <c r="I38" s="318"/>
      <c r="J38" s="343">
        <v>4.1000000000000002E-2</v>
      </c>
      <c r="K38" s="318" t="s">
        <v>319</v>
      </c>
      <c r="L38" s="365"/>
      <c r="M38" s="365"/>
      <c r="N38" s="365"/>
      <c r="O38" s="365"/>
      <c r="P38" s="345" t="s">
        <v>371</v>
      </c>
    </row>
    <row r="39" spans="1:16" ht="60" x14ac:dyDescent="0.25">
      <c r="A39" s="742"/>
      <c r="B39" s="737"/>
      <c r="C39" s="735"/>
      <c r="D39" s="353" t="s">
        <v>325</v>
      </c>
      <c r="E39" s="312" t="s">
        <v>452</v>
      </c>
      <c r="F39" s="311" t="s">
        <v>421</v>
      </c>
      <c r="G39" s="311" t="s">
        <v>428</v>
      </c>
      <c r="H39" s="311" t="s">
        <v>413</v>
      </c>
      <c r="I39" s="318"/>
      <c r="J39" s="318">
        <v>0</v>
      </c>
      <c r="K39" s="318">
        <v>934000</v>
      </c>
      <c r="L39" s="321">
        <v>233500</v>
      </c>
      <c r="M39" s="321">
        <v>233500</v>
      </c>
      <c r="N39" s="321">
        <v>233500</v>
      </c>
      <c r="O39" s="321">
        <v>233500</v>
      </c>
      <c r="P39" s="345" t="s">
        <v>371</v>
      </c>
    </row>
    <row r="40" spans="1:16" ht="75" x14ac:dyDescent="0.25">
      <c r="A40" s="742"/>
      <c r="B40" s="737"/>
      <c r="C40" s="735"/>
      <c r="D40" s="314" t="s">
        <v>345</v>
      </c>
      <c r="E40" s="312" t="s">
        <v>454</v>
      </c>
      <c r="F40" s="312" t="s">
        <v>429</v>
      </c>
      <c r="G40" s="312" t="s">
        <v>433</v>
      </c>
      <c r="H40" s="311" t="s">
        <v>413</v>
      </c>
      <c r="I40" s="318"/>
      <c r="J40" s="319">
        <v>85536</v>
      </c>
      <c r="K40" s="318">
        <v>342144</v>
      </c>
      <c r="L40" s="321">
        <v>85536</v>
      </c>
      <c r="M40" s="321">
        <v>85536</v>
      </c>
      <c r="N40" s="321">
        <v>85536</v>
      </c>
      <c r="O40" s="321">
        <v>85536</v>
      </c>
      <c r="P40" s="345" t="s">
        <v>371</v>
      </c>
    </row>
    <row r="41" spans="1:16" ht="75" x14ac:dyDescent="0.25">
      <c r="A41" s="742"/>
      <c r="B41" s="737"/>
      <c r="C41" s="735"/>
      <c r="D41" s="310" t="s">
        <v>346</v>
      </c>
      <c r="E41" s="312" t="s">
        <v>454</v>
      </c>
      <c r="F41" s="312" t="s">
        <v>429</v>
      </c>
      <c r="G41" s="312" t="s">
        <v>433</v>
      </c>
      <c r="H41" s="311" t="s">
        <v>413</v>
      </c>
      <c r="I41" s="322"/>
      <c r="J41" s="322">
        <v>0</v>
      </c>
      <c r="K41" s="322">
        <v>16500</v>
      </c>
      <c r="L41" s="321">
        <v>5500</v>
      </c>
      <c r="M41" s="321">
        <v>8800</v>
      </c>
      <c r="N41" s="321">
        <v>13200</v>
      </c>
      <c r="O41" s="321">
        <v>16500</v>
      </c>
      <c r="P41" s="322" t="s">
        <v>371</v>
      </c>
    </row>
    <row r="42" spans="1:16" ht="105" x14ac:dyDescent="0.25">
      <c r="A42" s="742"/>
      <c r="B42" s="737"/>
      <c r="C42" s="735"/>
      <c r="D42" s="310" t="s">
        <v>155</v>
      </c>
      <c r="E42" s="312" t="s">
        <v>457</v>
      </c>
      <c r="F42" s="369" t="s">
        <v>445</v>
      </c>
      <c r="G42" s="369" t="s">
        <v>446</v>
      </c>
      <c r="H42" s="311" t="s">
        <v>413</v>
      </c>
      <c r="I42" s="322"/>
      <c r="J42" s="363"/>
      <c r="K42" s="322">
        <v>1500000</v>
      </c>
      <c r="L42" s="322">
        <v>1369933</v>
      </c>
      <c r="M42" s="322">
        <v>1412133</v>
      </c>
      <c r="N42" s="322">
        <v>1454133</v>
      </c>
      <c r="O42" s="322">
        <v>1500000</v>
      </c>
      <c r="P42" s="322" t="s">
        <v>371</v>
      </c>
    </row>
    <row r="43" spans="1:16" ht="90" x14ac:dyDescent="0.25">
      <c r="A43" s="742"/>
      <c r="B43" s="737"/>
      <c r="C43" s="735"/>
      <c r="D43" s="310" t="s">
        <v>385</v>
      </c>
      <c r="E43" s="312" t="s">
        <v>450</v>
      </c>
      <c r="F43" s="369" t="s">
        <v>445</v>
      </c>
      <c r="G43" s="369" t="s">
        <v>446</v>
      </c>
      <c r="H43" s="311" t="s">
        <v>413</v>
      </c>
      <c r="I43" s="322"/>
      <c r="J43" s="363"/>
      <c r="K43" s="322">
        <v>1</v>
      </c>
      <c r="L43" s="322">
        <v>0.1</v>
      </c>
      <c r="M43" s="322">
        <v>0.3</v>
      </c>
      <c r="N43" s="322">
        <v>0.6</v>
      </c>
      <c r="O43" s="322">
        <v>1</v>
      </c>
      <c r="P43" s="322" t="s">
        <v>386</v>
      </c>
    </row>
    <row r="44" spans="1:16" ht="90" x14ac:dyDescent="0.25">
      <c r="A44" s="742"/>
      <c r="B44" s="737"/>
      <c r="C44" s="735"/>
      <c r="D44" s="331" t="s">
        <v>162</v>
      </c>
      <c r="E44" s="312" t="s">
        <v>450</v>
      </c>
      <c r="F44" s="369" t="s">
        <v>445</v>
      </c>
      <c r="G44" s="369" t="s">
        <v>446</v>
      </c>
      <c r="H44" s="311" t="s">
        <v>416</v>
      </c>
      <c r="I44" s="322"/>
      <c r="J44" s="363"/>
      <c r="K44" s="322">
        <v>1</v>
      </c>
      <c r="L44" s="363"/>
      <c r="M44" s="363"/>
      <c r="N44" s="363"/>
      <c r="O44" s="363"/>
      <c r="P44" s="322" t="s">
        <v>371</v>
      </c>
    </row>
    <row r="45" spans="1:16" ht="30" customHeight="1" x14ac:dyDescent="0.25">
      <c r="A45" s="761" t="s">
        <v>393</v>
      </c>
      <c r="B45" s="762" t="s">
        <v>392</v>
      </c>
      <c r="C45" s="346" t="s">
        <v>394</v>
      </c>
      <c r="D45" s="315"/>
      <c r="E45" s="375"/>
      <c r="F45" s="377"/>
      <c r="G45" s="377"/>
      <c r="H45" s="311" t="s">
        <v>413</v>
      </c>
      <c r="I45" s="323" t="s">
        <v>697</v>
      </c>
      <c r="J45" s="363"/>
      <c r="K45" s="363"/>
      <c r="L45" s="363"/>
      <c r="M45" s="363"/>
      <c r="N45" s="363"/>
      <c r="O45" s="363"/>
      <c r="P45" s="322" t="s">
        <v>419</v>
      </c>
    </row>
    <row r="46" spans="1:16" ht="75" x14ac:dyDescent="0.25">
      <c r="A46" s="761"/>
      <c r="B46" s="763"/>
      <c r="C46" s="735" t="s">
        <v>395</v>
      </c>
      <c r="D46" s="314" t="s">
        <v>75</v>
      </c>
      <c r="E46" s="312" t="s">
        <v>451</v>
      </c>
      <c r="F46" s="312" t="s">
        <v>434</v>
      </c>
      <c r="G46" s="312" t="s">
        <v>435</v>
      </c>
      <c r="H46" s="311" t="s">
        <v>413</v>
      </c>
      <c r="I46" s="318"/>
      <c r="J46" s="319">
        <v>917481</v>
      </c>
      <c r="K46" s="318">
        <v>1427777</v>
      </c>
      <c r="L46" s="318">
        <v>127574</v>
      </c>
      <c r="M46" s="318">
        <v>127574</v>
      </c>
      <c r="N46" s="318">
        <v>127574</v>
      </c>
      <c r="O46" s="318">
        <v>127574</v>
      </c>
      <c r="P46" s="345" t="s">
        <v>419</v>
      </c>
    </row>
    <row r="47" spans="1:16" ht="75" x14ac:dyDescent="0.25">
      <c r="A47" s="761"/>
      <c r="B47" s="763"/>
      <c r="C47" s="735"/>
      <c r="D47" s="314" t="s">
        <v>267</v>
      </c>
      <c r="E47" s="312" t="s">
        <v>451</v>
      </c>
      <c r="F47" s="312" t="s">
        <v>434</v>
      </c>
      <c r="G47" s="312" t="s">
        <v>435</v>
      </c>
      <c r="H47" s="311" t="s">
        <v>413</v>
      </c>
      <c r="I47" s="318"/>
      <c r="J47" s="318">
        <v>0</v>
      </c>
      <c r="K47" s="318">
        <v>140</v>
      </c>
      <c r="L47" s="318">
        <v>30</v>
      </c>
      <c r="M47" s="318">
        <v>37</v>
      </c>
      <c r="N47" s="318">
        <v>31</v>
      </c>
      <c r="O47" s="318">
        <v>42</v>
      </c>
      <c r="P47" s="345" t="s">
        <v>419</v>
      </c>
    </row>
    <row r="48" spans="1:16" ht="75" x14ac:dyDescent="0.25">
      <c r="A48" s="761"/>
      <c r="B48" s="763"/>
      <c r="C48" s="735"/>
      <c r="D48" s="314" t="s">
        <v>77</v>
      </c>
      <c r="E48" s="312" t="s">
        <v>451</v>
      </c>
      <c r="F48" s="312" t="s">
        <v>434</v>
      </c>
      <c r="G48" s="312" t="s">
        <v>435</v>
      </c>
      <c r="H48" s="311" t="s">
        <v>413</v>
      </c>
      <c r="I48" s="318"/>
      <c r="J48" s="318">
        <v>28</v>
      </c>
      <c r="K48" s="318">
        <v>50</v>
      </c>
      <c r="L48" s="318">
        <v>11</v>
      </c>
      <c r="M48" s="318">
        <v>13</v>
      </c>
      <c r="N48" s="318">
        <v>13</v>
      </c>
      <c r="O48" s="318">
        <v>13</v>
      </c>
      <c r="P48" s="345" t="s">
        <v>419</v>
      </c>
    </row>
    <row r="49" spans="1:19" ht="96.75" customHeight="1" x14ac:dyDescent="0.25">
      <c r="A49" s="761"/>
      <c r="B49" s="763"/>
      <c r="C49" s="735"/>
      <c r="D49" s="314" t="s">
        <v>399</v>
      </c>
      <c r="E49" s="312" t="s">
        <v>454</v>
      </c>
      <c r="F49" s="312" t="s">
        <v>443</v>
      </c>
      <c r="G49" s="312" t="s">
        <v>444</v>
      </c>
      <c r="H49" s="311" t="s">
        <v>413</v>
      </c>
      <c r="I49" s="318"/>
      <c r="J49" s="319">
        <v>8814</v>
      </c>
      <c r="K49" s="318">
        <v>13614</v>
      </c>
      <c r="L49" s="318">
        <v>1200</v>
      </c>
      <c r="M49" s="318">
        <v>1200</v>
      </c>
      <c r="N49" s="318">
        <v>1200</v>
      </c>
      <c r="O49" s="318">
        <v>1200</v>
      </c>
      <c r="P49" s="345" t="s">
        <v>419</v>
      </c>
      <c r="S49" s="357"/>
    </row>
    <row r="50" spans="1:19" ht="75" x14ac:dyDescent="0.25">
      <c r="A50" s="761"/>
      <c r="B50" s="763"/>
      <c r="C50" s="735" t="s">
        <v>396</v>
      </c>
      <c r="D50" s="314" t="s">
        <v>269</v>
      </c>
      <c r="E50" s="312" t="s">
        <v>451</v>
      </c>
      <c r="F50" s="312" t="s">
        <v>434</v>
      </c>
      <c r="G50" s="312" t="s">
        <v>435</v>
      </c>
      <c r="H50" s="311" t="s">
        <v>413</v>
      </c>
      <c r="I50" s="318" t="s">
        <v>698</v>
      </c>
      <c r="J50" s="319">
        <v>1473275</v>
      </c>
      <c r="K50" s="318">
        <v>2986275</v>
      </c>
      <c r="L50" s="318">
        <v>378250</v>
      </c>
      <c r="M50" s="318">
        <v>378250</v>
      </c>
      <c r="N50" s="318">
        <v>378250</v>
      </c>
      <c r="O50" s="318">
        <v>378250</v>
      </c>
      <c r="P50" s="345" t="s">
        <v>419</v>
      </c>
    </row>
    <row r="51" spans="1:19" ht="90" x14ac:dyDescent="0.25">
      <c r="A51" s="761"/>
      <c r="B51" s="763"/>
      <c r="C51" s="735"/>
      <c r="D51" s="314" t="s">
        <v>79</v>
      </c>
      <c r="E51" s="312" t="s">
        <v>450</v>
      </c>
      <c r="F51" s="312" t="s">
        <v>434</v>
      </c>
      <c r="G51" s="312" t="s">
        <v>435</v>
      </c>
      <c r="H51" s="311" t="s">
        <v>413</v>
      </c>
      <c r="I51" s="318"/>
      <c r="J51" s="319">
        <v>798005</v>
      </c>
      <c r="K51" s="318">
        <v>1798000</v>
      </c>
      <c r="L51" s="318">
        <v>250000</v>
      </c>
      <c r="M51" s="318">
        <v>350000</v>
      </c>
      <c r="N51" s="318">
        <v>240000</v>
      </c>
      <c r="O51" s="318">
        <v>160000</v>
      </c>
      <c r="P51" s="345" t="s">
        <v>419</v>
      </c>
    </row>
    <row r="52" spans="1:19" ht="75" x14ac:dyDescent="0.25">
      <c r="A52" s="761"/>
      <c r="B52" s="763"/>
      <c r="C52" s="735"/>
      <c r="D52" s="354" t="s">
        <v>700</v>
      </c>
      <c r="E52" s="314" t="s">
        <v>453</v>
      </c>
      <c r="F52" s="369" t="s">
        <v>434</v>
      </c>
      <c r="G52" s="369" t="s">
        <v>435</v>
      </c>
      <c r="H52" s="311" t="s">
        <v>413</v>
      </c>
      <c r="I52" s="318"/>
      <c r="J52" s="318"/>
      <c r="K52" s="318">
        <v>45</v>
      </c>
      <c r="L52" s="318">
        <v>13</v>
      </c>
      <c r="M52" s="318">
        <v>16</v>
      </c>
      <c r="N52" s="318">
        <v>16</v>
      </c>
      <c r="O52" s="318">
        <v>0</v>
      </c>
      <c r="P52" s="345" t="s">
        <v>400</v>
      </c>
    </row>
    <row r="53" spans="1:19" ht="75" x14ac:dyDescent="0.25">
      <c r="A53" s="761"/>
      <c r="B53" s="763"/>
      <c r="C53" s="346" t="s">
        <v>397</v>
      </c>
      <c r="D53" s="314" t="s">
        <v>340</v>
      </c>
      <c r="E53" s="314" t="s">
        <v>453</v>
      </c>
      <c r="F53" s="312" t="s">
        <v>434</v>
      </c>
      <c r="G53" s="312" t="s">
        <v>435</v>
      </c>
      <c r="H53" s="311" t="s">
        <v>413</v>
      </c>
      <c r="I53" s="320"/>
      <c r="J53" s="320">
        <v>0.33</v>
      </c>
      <c r="K53" s="320">
        <v>1</v>
      </c>
      <c r="L53" s="320">
        <v>0.33</v>
      </c>
      <c r="M53" s="320">
        <v>0.2</v>
      </c>
      <c r="N53" s="320">
        <v>0.14000000000000001</v>
      </c>
      <c r="O53" s="320">
        <v>0.33</v>
      </c>
      <c r="P53" s="345" t="s">
        <v>401</v>
      </c>
    </row>
    <row r="54" spans="1:19" ht="75.75" customHeight="1" x14ac:dyDescent="0.25">
      <c r="A54" s="761"/>
      <c r="B54" s="763"/>
      <c r="C54" s="752" t="s">
        <v>398</v>
      </c>
      <c r="D54" s="314" t="s">
        <v>402</v>
      </c>
      <c r="E54" s="314" t="s">
        <v>453</v>
      </c>
      <c r="F54" s="312" t="s">
        <v>434</v>
      </c>
      <c r="G54" s="312" t="s">
        <v>435</v>
      </c>
      <c r="H54" s="311" t="s">
        <v>413</v>
      </c>
      <c r="I54" s="360" t="s">
        <v>127</v>
      </c>
      <c r="J54" s="318">
        <v>119</v>
      </c>
      <c r="K54" s="318">
        <v>195</v>
      </c>
      <c r="L54" s="318">
        <v>26</v>
      </c>
      <c r="M54" s="318">
        <v>25</v>
      </c>
      <c r="N54" s="318">
        <v>25</v>
      </c>
      <c r="O54" s="318">
        <v>0</v>
      </c>
      <c r="P54" s="345" t="s">
        <v>401</v>
      </c>
    </row>
    <row r="55" spans="1:19" ht="76.5" x14ac:dyDescent="0.25">
      <c r="A55" s="761"/>
      <c r="B55" s="763"/>
      <c r="C55" s="753"/>
      <c r="D55" s="314" t="s">
        <v>343</v>
      </c>
      <c r="E55" s="314" t="s">
        <v>453</v>
      </c>
      <c r="F55" s="312" t="s">
        <v>434</v>
      </c>
      <c r="G55" s="312" t="s">
        <v>436</v>
      </c>
      <c r="H55" s="311" t="s">
        <v>413</v>
      </c>
      <c r="I55" s="318" t="s">
        <v>704</v>
      </c>
      <c r="J55" s="318">
        <v>70</v>
      </c>
      <c r="K55" s="318">
        <v>102</v>
      </c>
      <c r="L55" s="318">
        <v>8</v>
      </c>
      <c r="M55" s="318">
        <v>12</v>
      </c>
      <c r="N55" s="318">
        <v>12</v>
      </c>
      <c r="O55" s="318">
        <v>0</v>
      </c>
      <c r="P55" s="345" t="s">
        <v>401</v>
      </c>
    </row>
    <row r="56" spans="1:19" ht="90" customHeight="1" x14ac:dyDescent="0.25">
      <c r="A56" s="757" t="s">
        <v>403</v>
      </c>
      <c r="B56" s="760"/>
      <c r="C56" s="340" t="s">
        <v>405</v>
      </c>
      <c r="D56" s="314" t="s">
        <v>714</v>
      </c>
      <c r="E56" s="375"/>
      <c r="F56" s="378"/>
      <c r="G56" s="378"/>
      <c r="H56" s="375" t="s">
        <v>414</v>
      </c>
      <c r="I56" s="318" t="s">
        <v>699</v>
      </c>
      <c r="J56" s="348">
        <v>0</v>
      </c>
      <c r="K56" s="348">
        <v>4</v>
      </c>
      <c r="L56" s="348">
        <v>1</v>
      </c>
      <c r="M56" s="348">
        <v>1</v>
      </c>
      <c r="N56" s="348">
        <v>1</v>
      </c>
      <c r="O56" s="348">
        <v>1</v>
      </c>
      <c r="P56" s="348" t="s">
        <v>404</v>
      </c>
    </row>
    <row r="57" spans="1:19" ht="90" customHeight="1" x14ac:dyDescent="0.25">
      <c r="A57" s="758"/>
      <c r="B57" s="760"/>
      <c r="C57" s="340" t="s">
        <v>406</v>
      </c>
      <c r="D57" s="314" t="s">
        <v>718</v>
      </c>
      <c r="E57" s="375"/>
      <c r="F57" s="378"/>
      <c r="G57" s="378"/>
      <c r="H57" s="311" t="s">
        <v>415</v>
      </c>
      <c r="I57" s="364" t="s">
        <v>185</v>
      </c>
      <c r="J57" s="320">
        <v>0</v>
      </c>
      <c r="K57" s="320">
        <v>1</v>
      </c>
      <c r="L57" s="359"/>
      <c r="M57" s="359"/>
      <c r="N57" s="359"/>
      <c r="O57" s="359"/>
      <c r="P57" s="345" t="s">
        <v>404</v>
      </c>
    </row>
    <row r="58" spans="1:19" ht="25.5" customHeight="1" x14ac:dyDescent="0.25">
      <c r="A58" s="758"/>
      <c r="B58" s="760"/>
      <c r="C58" s="756" t="s">
        <v>679</v>
      </c>
      <c r="D58" s="318" t="s">
        <v>680</v>
      </c>
      <c r="E58" s="318"/>
      <c r="F58" s="372"/>
      <c r="G58" s="372"/>
      <c r="H58" s="318" t="s">
        <v>716</v>
      </c>
      <c r="I58" s="661" t="s">
        <v>719</v>
      </c>
      <c r="J58" s="318">
        <v>0</v>
      </c>
      <c r="K58" s="318">
        <v>8</v>
      </c>
      <c r="L58" s="373">
        <v>8</v>
      </c>
      <c r="M58" s="373">
        <v>8</v>
      </c>
      <c r="N58" s="373">
        <v>8</v>
      </c>
      <c r="O58" s="373">
        <v>8</v>
      </c>
      <c r="P58" s="345" t="s">
        <v>404</v>
      </c>
    </row>
    <row r="59" spans="1:19" ht="25.5" x14ac:dyDescent="0.25">
      <c r="A59" s="758"/>
      <c r="B59" s="760"/>
      <c r="C59" s="756"/>
      <c r="D59" s="314" t="s">
        <v>682</v>
      </c>
      <c r="E59" s="375"/>
      <c r="F59" s="378"/>
      <c r="G59" s="378"/>
      <c r="H59" s="375" t="s">
        <v>716</v>
      </c>
      <c r="I59" s="663"/>
      <c r="J59" s="320">
        <v>0</v>
      </c>
      <c r="K59" s="320">
        <v>1</v>
      </c>
      <c r="L59" s="320">
        <v>1</v>
      </c>
      <c r="M59" s="320">
        <v>1</v>
      </c>
      <c r="N59" s="320">
        <v>1</v>
      </c>
      <c r="O59" s="320">
        <v>1</v>
      </c>
      <c r="P59" s="345" t="s">
        <v>404</v>
      </c>
    </row>
    <row r="60" spans="1:19" ht="60" customHeight="1" x14ac:dyDescent="0.25">
      <c r="A60" s="759"/>
      <c r="B60" s="760"/>
      <c r="C60" s="340" t="s">
        <v>681</v>
      </c>
      <c r="D60" s="314" t="s">
        <v>715</v>
      </c>
      <c r="E60" s="375"/>
      <c r="F60" s="378"/>
      <c r="G60" s="378"/>
      <c r="H60" s="375" t="s">
        <v>716</v>
      </c>
      <c r="I60" s="318" t="s">
        <v>720</v>
      </c>
      <c r="J60" s="374">
        <v>0.74299999999999999</v>
      </c>
      <c r="K60" s="366">
        <v>0.84</v>
      </c>
      <c r="L60" s="348">
        <v>76</v>
      </c>
      <c r="M60" s="348">
        <v>79</v>
      </c>
      <c r="N60" s="348">
        <v>82</v>
      </c>
      <c r="O60" s="348">
        <v>84</v>
      </c>
      <c r="P60" s="348" t="s">
        <v>683</v>
      </c>
    </row>
    <row r="62" spans="1:19" ht="45" customHeight="1" x14ac:dyDescent="0.25">
      <c r="A62" s="755" t="s">
        <v>712</v>
      </c>
      <c r="B62" s="755"/>
      <c r="C62" s="755"/>
      <c r="D62" s="755"/>
      <c r="E62" s="755"/>
      <c r="F62" s="755"/>
      <c r="G62" s="755"/>
      <c r="H62" s="755"/>
      <c r="I62" s="755"/>
      <c r="J62" s="755"/>
      <c r="K62" s="755"/>
      <c r="L62" s="755"/>
      <c r="M62" s="755"/>
      <c r="N62" s="755"/>
      <c r="O62" s="755"/>
      <c r="P62" s="755"/>
    </row>
    <row r="63" spans="1:19" ht="48.75" customHeight="1" x14ac:dyDescent="0.25">
      <c r="A63" s="755" t="s">
        <v>713</v>
      </c>
      <c r="B63" s="755"/>
      <c r="C63" s="755"/>
      <c r="D63" s="755"/>
      <c r="E63" s="755"/>
      <c r="F63" s="755"/>
      <c r="G63" s="755"/>
      <c r="H63" s="755"/>
      <c r="I63" s="755"/>
      <c r="J63" s="755"/>
      <c r="K63" s="755"/>
      <c r="L63" s="755"/>
      <c r="M63" s="755"/>
      <c r="N63" s="755"/>
      <c r="O63" s="755"/>
      <c r="P63" s="755"/>
    </row>
  </sheetData>
  <mergeCells count="25">
    <mergeCell ref="I58:I59"/>
    <mergeCell ref="A62:P62"/>
    <mergeCell ref="A63:P63"/>
    <mergeCell ref="A45:A55"/>
    <mergeCell ref="B45:B55"/>
    <mergeCell ref="C46:C49"/>
    <mergeCell ref="C50:C52"/>
    <mergeCell ref="C54:C55"/>
    <mergeCell ref="A56:A60"/>
    <mergeCell ref="B56:B60"/>
    <mergeCell ref="C58:C59"/>
    <mergeCell ref="A27:A44"/>
    <mergeCell ref="B27:B44"/>
    <mergeCell ref="C27:C29"/>
    <mergeCell ref="C30:C35"/>
    <mergeCell ref="C36:C37"/>
    <mergeCell ref="C38:C44"/>
    <mergeCell ref="E19:E20"/>
    <mergeCell ref="C21:C23"/>
    <mergeCell ref="C24:C25"/>
    <mergeCell ref="A3:A26"/>
    <mergeCell ref="B3:B26"/>
    <mergeCell ref="C3:C16"/>
    <mergeCell ref="C17:C20"/>
    <mergeCell ref="D19:D20"/>
  </mergeCells>
  <pageMargins left="0.7" right="0.7" top="0.75" bottom="0.75" header="0.3" footer="0.3"/>
  <legacy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D176"/>
  <sheetViews>
    <sheetView topLeftCell="A150" workbookViewId="0">
      <selection activeCell="A29" sqref="A29:A36"/>
    </sheetView>
  </sheetViews>
  <sheetFormatPr baseColWidth="10" defaultColWidth="11" defaultRowHeight="15" x14ac:dyDescent="0.25"/>
  <cols>
    <col min="1" max="1" width="4" customWidth="1"/>
    <col min="2" max="2" width="29.5703125" customWidth="1"/>
    <col min="3" max="3" width="18.42578125" bestFit="1" customWidth="1"/>
    <col min="4" max="4" width="24" bestFit="1" customWidth="1"/>
  </cols>
  <sheetData>
    <row r="3" spans="2:4" x14ac:dyDescent="0.25">
      <c r="B3" s="775" t="s">
        <v>468</v>
      </c>
      <c r="C3" s="775"/>
      <c r="D3" s="775"/>
    </row>
    <row r="4" spans="2:4" x14ac:dyDescent="0.25">
      <c r="B4" s="776" t="s">
        <v>469</v>
      </c>
      <c r="C4" s="776"/>
      <c r="D4" s="776"/>
    </row>
    <row r="5" spans="2:4" ht="3.75" customHeight="1" x14ac:dyDescent="0.25"/>
    <row r="6" spans="2:4" x14ac:dyDescent="0.25">
      <c r="B6" s="332" t="s">
        <v>465</v>
      </c>
      <c r="C6" s="332" t="s">
        <v>466</v>
      </c>
      <c r="D6" s="332" t="s">
        <v>467</v>
      </c>
    </row>
    <row r="7" spans="2:4" x14ac:dyDescent="0.25">
      <c r="B7" s="774" t="s">
        <v>470</v>
      </c>
      <c r="C7" s="774" t="s">
        <v>471</v>
      </c>
      <c r="D7" s="333" t="s">
        <v>472</v>
      </c>
    </row>
    <row r="8" spans="2:4" x14ac:dyDescent="0.25">
      <c r="B8" s="774"/>
      <c r="C8" s="774"/>
      <c r="D8" s="333" t="s">
        <v>473</v>
      </c>
    </row>
    <row r="9" spans="2:4" x14ac:dyDescent="0.25">
      <c r="B9" s="774"/>
      <c r="C9" s="774"/>
      <c r="D9" s="333" t="s">
        <v>474</v>
      </c>
    </row>
    <row r="10" spans="2:4" x14ac:dyDescent="0.25">
      <c r="B10" s="774"/>
      <c r="C10" s="774"/>
      <c r="D10" s="333" t="s">
        <v>475</v>
      </c>
    </row>
    <row r="11" spans="2:4" x14ac:dyDescent="0.25">
      <c r="B11" s="774"/>
      <c r="C11" s="774"/>
      <c r="D11" s="333" t="s">
        <v>477</v>
      </c>
    </row>
    <row r="12" spans="2:4" x14ac:dyDescent="0.25">
      <c r="B12" s="774"/>
      <c r="C12" s="774"/>
      <c r="D12" s="333" t="s">
        <v>476</v>
      </c>
    </row>
    <row r="13" spans="2:4" x14ac:dyDescent="0.25">
      <c r="B13" s="774"/>
      <c r="C13" s="774"/>
      <c r="D13" s="333" t="s">
        <v>478</v>
      </c>
    </row>
    <row r="14" spans="2:4" x14ac:dyDescent="0.25">
      <c r="B14" s="774"/>
      <c r="C14" s="774"/>
      <c r="D14" s="333" t="s">
        <v>479</v>
      </c>
    </row>
    <row r="15" spans="2:4" x14ac:dyDescent="0.25">
      <c r="B15" s="774"/>
      <c r="C15" s="774"/>
      <c r="D15" s="333" t="s">
        <v>480</v>
      </c>
    </row>
    <row r="16" spans="2:4" x14ac:dyDescent="0.25">
      <c r="B16" s="774"/>
      <c r="C16" s="774"/>
      <c r="D16" s="333" t="s">
        <v>481</v>
      </c>
    </row>
    <row r="17" spans="2:4" x14ac:dyDescent="0.25">
      <c r="B17" s="774"/>
      <c r="C17" s="774"/>
      <c r="D17" s="333" t="s">
        <v>482</v>
      </c>
    </row>
    <row r="18" spans="2:4" x14ac:dyDescent="0.25">
      <c r="B18" s="774"/>
      <c r="C18" s="774"/>
      <c r="D18" s="333" t="s">
        <v>483</v>
      </c>
    </row>
    <row r="19" spans="2:4" x14ac:dyDescent="0.25">
      <c r="B19" s="774"/>
      <c r="C19" s="774"/>
      <c r="D19" s="333" t="s">
        <v>484</v>
      </c>
    </row>
    <row r="20" spans="2:4" x14ac:dyDescent="0.25">
      <c r="B20" s="774"/>
      <c r="C20" s="774"/>
      <c r="D20" s="333" t="s">
        <v>485</v>
      </c>
    </row>
    <row r="21" spans="2:4" x14ac:dyDescent="0.25">
      <c r="B21" s="774"/>
      <c r="C21" s="774"/>
      <c r="D21" s="333" t="s">
        <v>486</v>
      </c>
    </row>
    <row r="22" spans="2:4" x14ac:dyDescent="0.25">
      <c r="B22" s="774"/>
      <c r="C22" s="774"/>
      <c r="D22" s="333" t="s">
        <v>487</v>
      </c>
    </row>
    <row r="23" spans="2:4" x14ac:dyDescent="0.25">
      <c r="B23" s="774"/>
      <c r="C23" s="774"/>
      <c r="D23" s="333" t="s">
        <v>488</v>
      </c>
    </row>
    <row r="24" spans="2:4" x14ac:dyDescent="0.25">
      <c r="B24" s="774"/>
      <c r="C24" s="774" t="s">
        <v>489</v>
      </c>
      <c r="D24" s="333" t="s">
        <v>490</v>
      </c>
    </row>
    <row r="25" spans="2:4" x14ac:dyDescent="0.25">
      <c r="B25" s="774"/>
      <c r="C25" s="774"/>
      <c r="D25" s="333" t="s">
        <v>491</v>
      </c>
    </row>
    <row r="26" spans="2:4" x14ac:dyDescent="0.25">
      <c r="B26" s="774"/>
      <c r="C26" s="774"/>
      <c r="D26" s="333" t="s">
        <v>492</v>
      </c>
    </row>
    <row r="27" spans="2:4" x14ac:dyDescent="0.25">
      <c r="B27" s="774"/>
      <c r="C27" s="774"/>
      <c r="D27" s="333" t="s">
        <v>493</v>
      </c>
    </row>
    <row r="28" spans="2:4" x14ac:dyDescent="0.25">
      <c r="B28" s="774"/>
      <c r="C28" s="774"/>
      <c r="D28" s="333" t="s">
        <v>494</v>
      </c>
    </row>
    <row r="29" spans="2:4" x14ac:dyDescent="0.25">
      <c r="B29" s="774"/>
      <c r="C29" s="774" t="s">
        <v>497</v>
      </c>
      <c r="D29" s="333" t="s">
        <v>495</v>
      </c>
    </row>
    <row r="30" spans="2:4" x14ac:dyDescent="0.25">
      <c r="B30" s="774"/>
      <c r="C30" s="774"/>
      <c r="D30" s="333" t="s">
        <v>496</v>
      </c>
    </row>
    <row r="31" spans="2:4" x14ac:dyDescent="0.25">
      <c r="B31" s="773" t="s">
        <v>498</v>
      </c>
      <c r="C31" s="773" t="s">
        <v>498</v>
      </c>
      <c r="D31" s="334" t="s">
        <v>499</v>
      </c>
    </row>
    <row r="32" spans="2:4" x14ac:dyDescent="0.25">
      <c r="B32" s="773"/>
      <c r="C32" s="773"/>
      <c r="D32" s="334" t="s">
        <v>500</v>
      </c>
    </row>
    <row r="33" spans="2:4" x14ac:dyDescent="0.25">
      <c r="B33" s="773"/>
      <c r="C33" s="773"/>
      <c r="D33" s="334" t="s">
        <v>501</v>
      </c>
    </row>
    <row r="34" spans="2:4" x14ac:dyDescent="0.25">
      <c r="B34" s="773"/>
      <c r="C34" s="773"/>
      <c r="D34" s="334" t="s">
        <v>502</v>
      </c>
    </row>
    <row r="35" spans="2:4" x14ac:dyDescent="0.25">
      <c r="B35" s="774" t="s">
        <v>503</v>
      </c>
      <c r="C35" s="774" t="s">
        <v>504</v>
      </c>
      <c r="D35" s="333" t="s">
        <v>505</v>
      </c>
    </row>
    <row r="36" spans="2:4" x14ac:dyDescent="0.25">
      <c r="B36" s="774"/>
      <c r="C36" s="774"/>
      <c r="D36" s="333" t="s">
        <v>506</v>
      </c>
    </row>
    <row r="37" spans="2:4" x14ac:dyDescent="0.25">
      <c r="B37" s="774"/>
      <c r="C37" s="774"/>
      <c r="D37" s="333" t="s">
        <v>507</v>
      </c>
    </row>
    <row r="38" spans="2:4" x14ac:dyDescent="0.25">
      <c r="B38" s="774"/>
      <c r="C38" s="774"/>
      <c r="D38" s="333" t="s">
        <v>508</v>
      </c>
    </row>
    <row r="39" spans="2:4" x14ac:dyDescent="0.25">
      <c r="B39" s="774"/>
      <c r="C39" s="774"/>
      <c r="D39" s="333" t="s">
        <v>509</v>
      </c>
    </row>
    <row r="40" spans="2:4" x14ac:dyDescent="0.25">
      <c r="B40" s="774"/>
      <c r="C40" s="774"/>
      <c r="D40" s="333" t="s">
        <v>510</v>
      </c>
    </row>
    <row r="41" spans="2:4" x14ac:dyDescent="0.25">
      <c r="B41" s="774"/>
      <c r="C41" s="774"/>
      <c r="D41" s="333" t="s">
        <v>511</v>
      </c>
    </row>
    <row r="42" spans="2:4" x14ac:dyDescent="0.25">
      <c r="B42" s="774"/>
      <c r="C42" s="774"/>
      <c r="D42" s="333" t="s">
        <v>512</v>
      </c>
    </row>
    <row r="43" spans="2:4" x14ac:dyDescent="0.25">
      <c r="B43" s="774"/>
      <c r="C43" s="774"/>
      <c r="D43" s="333" t="s">
        <v>513</v>
      </c>
    </row>
    <row r="44" spans="2:4" x14ac:dyDescent="0.25">
      <c r="B44" s="774"/>
      <c r="C44" s="774"/>
      <c r="D44" s="333" t="s">
        <v>514</v>
      </c>
    </row>
    <row r="45" spans="2:4" x14ac:dyDescent="0.25">
      <c r="B45" s="774"/>
      <c r="C45" s="774"/>
      <c r="D45" s="333" t="s">
        <v>515</v>
      </c>
    </row>
    <row r="46" spans="2:4" x14ac:dyDescent="0.25">
      <c r="B46" s="774"/>
      <c r="C46" s="774"/>
      <c r="D46" s="333" t="s">
        <v>516</v>
      </c>
    </row>
    <row r="47" spans="2:4" x14ac:dyDescent="0.25">
      <c r="B47" s="774"/>
      <c r="C47" s="774"/>
      <c r="D47" s="333" t="s">
        <v>517</v>
      </c>
    </row>
    <row r="48" spans="2:4" x14ac:dyDescent="0.25">
      <c r="B48" s="773" t="s">
        <v>518</v>
      </c>
      <c r="C48" s="773" t="s">
        <v>519</v>
      </c>
      <c r="D48" s="334" t="s">
        <v>520</v>
      </c>
    </row>
    <row r="49" spans="2:4" x14ac:dyDescent="0.25">
      <c r="B49" s="773"/>
      <c r="C49" s="773"/>
      <c r="D49" s="334" t="s">
        <v>521</v>
      </c>
    </row>
    <row r="50" spans="2:4" x14ac:dyDescent="0.25">
      <c r="B50" s="773"/>
      <c r="C50" s="773"/>
      <c r="D50" s="334" t="s">
        <v>522</v>
      </c>
    </row>
    <row r="51" spans="2:4" x14ac:dyDescent="0.25">
      <c r="B51" s="773"/>
      <c r="C51" s="773"/>
      <c r="D51" s="334" t="s">
        <v>523</v>
      </c>
    </row>
    <row r="52" spans="2:4" x14ac:dyDescent="0.25">
      <c r="B52" s="773"/>
      <c r="C52" s="773"/>
      <c r="D52" s="334" t="s">
        <v>524</v>
      </c>
    </row>
    <row r="53" spans="2:4" x14ac:dyDescent="0.25">
      <c r="B53" s="773"/>
      <c r="C53" s="773"/>
      <c r="D53" s="334" t="s">
        <v>525</v>
      </c>
    </row>
    <row r="54" spans="2:4" x14ac:dyDescent="0.25">
      <c r="B54" s="773"/>
      <c r="C54" s="773"/>
      <c r="D54" s="334" t="s">
        <v>526</v>
      </c>
    </row>
    <row r="55" spans="2:4" x14ac:dyDescent="0.25">
      <c r="B55" s="773"/>
      <c r="C55" s="773"/>
      <c r="D55" s="334" t="s">
        <v>527</v>
      </c>
    </row>
    <row r="56" spans="2:4" x14ac:dyDescent="0.25">
      <c r="B56" s="774" t="s">
        <v>529</v>
      </c>
      <c r="C56" s="774" t="s">
        <v>504</v>
      </c>
      <c r="D56" s="333" t="s">
        <v>528</v>
      </c>
    </row>
    <row r="57" spans="2:4" x14ac:dyDescent="0.25">
      <c r="B57" s="774"/>
      <c r="C57" s="774"/>
      <c r="D57" s="333" t="s">
        <v>530</v>
      </c>
    </row>
    <row r="58" spans="2:4" x14ac:dyDescent="0.25">
      <c r="B58" s="774"/>
      <c r="C58" s="774" t="s">
        <v>529</v>
      </c>
      <c r="D58" s="333" t="s">
        <v>531</v>
      </c>
    </row>
    <row r="59" spans="2:4" x14ac:dyDescent="0.25">
      <c r="B59" s="774"/>
      <c r="C59" s="774"/>
      <c r="D59" s="333" t="s">
        <v>532</v>
      </c>
    </row>
    <row r="60" spans="2:4" x14ac:dyDescent="0.25">
      <c r="B60" s="774"/>
      <c r="C60" s="774"/>
      <c r="D60" s="333" t="s">
        <v>533</v>
      </c>
    </row>
    <row r="61" spans="2:4" x14ac:dyDescent="0.25">
      <c r="B61" s="774"/>
      <c r="C61" s="774"/>
      <c r="D61" s="333" t="s">
        <v>534</v>
      </c>
    </row>
    <row r="62" spans="2:4" x14ac:dyDescent="0.25">
      <c r="B62" s="774"/>
      <c r="C62" s="774"/>
      <c r="D62" s="333" t="s">
        <v>535</v>
      </c>
    </row>
    <row r="63" spans="2:4" x14ac:dyDescent="0.25">
      <c r="B63" s="774"/>
      <c r="C63" s="774"/>
      <c r="D63" s="333" t="s">
        <v>536</v>
      </c>
    </row>
    <row r="64" spans="2:4" x14ac:dyDescent="0.25">
      <c r="B64" s="774"/>
      <c r="C64" s="774"/>
      <c r="D64" s="333" t="s">
        <v>537</v>
      </c>
    </row>
    <row r="65" spans="2:4" x14ac:dyDescent="0.25">
      <c r="B65" s="774"/>
      <c r="C65" s="774"/>
      <c r="D65" s="333" t="s">
        <v>538</v>
      </c>
    </row>
    <row r="66" spans="2:4" x14ac:dyDescent="0.25">
      <c r="B66" s="774"/>
      <c r="C66" s="774"/>
      <c r="D66" s="333" t="s">
        <v>539</v>
      </c>
    </row>
    <row r="67" spans="2:4" x14ac:dyDescent="0.25">
      <c r="B67" s="774"/>
      <c r="C67" s="774"/>
      <c r="D67" s="333" t="s">
        <v>540</v>
      </c>
    </row>
    <row r="68" spans="2:4" x14ac:dyDescent="0.25">
      <c r="B68" s="774"/>
      <c r="C68" s="774"/>
      <c r="D68" s="333" t="s">
        <v>541</v>
      </c>
    </row>
    <row r="69" spans="2:4" x14ac:dyDescent="0.25">
      <c r="B69" s="774"/>
      <c r="C69" s="774"/>
      <c r="D69" s="333" t="s">
        <v>542</v>
      </c>
    </row>
    <row r="70" spans="2:4" x14ac:dyDescent="0.25">
      <c r="B70" s="773" t="s">
        <v>543</v>
      </c>
      <c r="C70" s="773" t="s">
        <v>544</v>
      </c>
      <c r="D70" s="334" t="s">
        <v>545</v>
      </c>
    </row>
    <row r="71" spans="2:4" x14ac:dyDescent="0.25">
      <c r="B71" s="773"/>
      <c r="C71" s="773"/>
      <c r="D71" s="334" t="s">
        <v>546</v>
      </c>
    </row>
    <row r="72" spans="2:4" x14ac:dyDescent="0.25">
      <c r="B72" s="773"/>
      <c r="C72" s="773"/>
      <c r="D72" s="334" t="s">
        <v>547</v>
      </c>
    </row>
    <row r="73" spans="2:4" x14ac:dyDescent="0.25">
      <c r="B73" s="773"/>
      <c r="C73" s="773"/>
      <c r="D73" s="334" t="s">
        <v>548</v>
      </c>
    </row>
    <row r="74" spans="2:4" x14ac:dyDescent="0.25">
      <c r="B74" s="773"/>
      <c r="C74" s="773"/>
      <c r="D74" s="334" t="s">
        <v>549</v>
      </c>
    </row>
    <row r="75" spans="2:4" x14ac:dyDescent="0.25">
      <c r="B75" s="773"/>
      <c r="C75" s="773"/>
      <c r="D75" s="334" t="s">
        <v>550</v>
      </c>
    </row>
    <row r="76" spans="2:4" x14ac:dyDescent="0.25">
      <c r="B76" s="773"/>
      <c r="C76" s="773"/>
      <c r="D76" s="334" t="s">
        <v>551</v>
      </c>
    </row>
    <row r="77" spans="2:4" x14ac:dyDescent="0.25">
      <c r="B77" s="773"/>
      <c r="C77" s="773"/>
      <c r="D77" s="334" t="s">
        <v>552</v>
      </c>
    </row>
    <row r="78" spans="2:4" x14ac:dyDescent="0.25">
      <c r="B78" s="773"/>
      <c r="C78" s="773"/>
      <c r="D78" s="334" t="s">
        <v>553</v>
      </c>
    </row>
    <row r="79" spans="2:4" x14ac:dyDescent="0.25">
      <c r="B79" s="773"/>
      <c r="C79" s="773"/>
      <c r="D79" s="334" t="s">
        <v>554</v>
      </c>
    </row>
    <row r="80" spans="2:4" x14ac:dyDescent="0.25">
      <c r="B80" s="773"/>
      <c r="C80" s="773"/>
      <c r="D80" s="334" t="s">
        <v>555</v>
      </c>
    </row>
    <row r="81" spans="2:4" x14ac:dyDescent="0.25">
      <c r="B81" s="773"/>
      <c r="C81" s="773"/>
      <c r="D81" s="334" t="s">
        <v>556</v>
      </c>
    </row>
    <row r="82" spans="2:4" x14ac:dyDescent="0.25">
      <c r="B82" s="773"/>
      <c r="C82" s="773"/>
      <c r="D82" s="334" t="s">
        <v>557</v>
      </c>
    </row>
    <row r="83" spans="2:4" x14ac:dyDescent="0.25">
      <c r="B83" s="773"/>
      <c r="C83" s="773"/>
      <c r="D83" s="334" t="s">
        <v>558</v>
      </c>
    </row>
    <row r="84" spans="2:4" x14ac:dyDescent="0.25">
      <c r="B84" s="773"/>
      <c r="C84" s="773"/>
      <c r="D84" s="334" t="s">
        <v>559</v>
      </c>
    </row>
    <row r="85" spans="2:4" x14ac:dyDescent="0.25">
      <c r="B85" s="773"/>
      <c r="C85" s="773"/>
      <c r="D85" s="334" t="s">
        <v>560</v>
      </c>
    </row>
    <row r="86" spans="2:4" x14ac:dyDescent="0.25">
      <c r="B86" s="773"/>
      <c r="C86" s="336" t="s">
        <v>562</v>
      </c>
      <c r="D86" s="334" t="s">
        <v>561</v>
      </c>
    </row>
    <row r="87" spans="2:4" x14ac:dyDescent="0.25">
      <c r="B87" s="774" t="s">
        <v>563</v>
      </c>
      <c r="C87" s="774" t="s">
        <v>564</v>
      </c>
      <c r="D87" s="333" t="s">
        <v>565</v>
      </c>
    </row>
    <row r="88" spans="2:4" x14ac:dyDescent="0.25">
      <c r="B88" s="774"/>
      <c r="C88" s="774"/>
      <c r="D88" s="333" t="s">
        <v>566</v>
      </c>
    </row>
    <row r="89" spans="2:4" x14ac:dyDescent="0.25">
      <c r="B89" s="774"/>
      <c r="C89" s="774"/>
      <c r="D89" s="333" t="s">
        <v>567</v>
      </c>
    </row>
    <row r="90" spans="2:4" x14ac:dyDescent="0.25">
      <c r="B90" s="774"/>
      <c r="C90" s="774"/>
      <c r="D90" s="333" t="s">
        <v>568</v>
      </c>
    </row>
    <row r="91" spans="2:4" x14ac:dyDescent="0.25">
      <c r="B91" s="774"/>
      <c r="C91" s="774"/>
      <c r="D91" s="333" t="s">
        <v>569</v>
      </c>
    </row>
    <row r="92" spans="2:4" x14ac:dyDescent="0.25">
      <c r="B92" s="774"/>
      <c r="C92" s="774"/>
      <c r="D92" s="333" t="s">
        <v>570</v>
      </c>
    </row>
    <row r="93" spans="2:4" x14ac:dyDescent="0.25">
      <c r="B93" s="774"/>
      <c r="C93" s="774"/>
      <c r="D93" s="333" t="s">
        <v>555</v>
      </c>
    </row>
    <row r="94" spans="2:4" x14ac:dyDescent="0.25">
      <c r="B94" s="774"/>
      <c r="C94" s="774"/>
      <c r="D94" s="333" t="s">
        <v>571</v>
      </c>
    </row>
    <row r="95" spans="2:4" x14ac:dyDescent="0.25">
      <c r="B95" s="774"/>
      <c r="C95" s="774" t="s">
        <v>572</v>
      </c>
      <c r="D95" s="333" t="s">
        <v>573</v>
      </c>
    </row>
    <row r="96" spans="2:4" x14ac:dyDescent="0.25">
      <c r="B96" s="774"/>
      <c r="C96" s="774"/>
      <c r="D96" s="333" t="s">
        <v>574</v>
      </c>
    </row>
    <row r="97" spans="2:4" x14ac:dyDescent="0.25">
      <c r="B97" s="774"/>
      <c r="C97" s="774"/>
      <c r="D97" s="333" t="s">
        <v>575</v>
      </c>
    </row>
    <row r="98" spans="2:4" x14ac:dyDescent="0.25">
      <c r="B98" s="774"/>
      <c r="C98" s="774"/>
      <c r="D98" s="333" t="s">
        <v>576</v>
      </c>
    </row>
    <row r="99" spans="2:4" x14ac:dyDescent="0.25">
      <c r="B99" s="773" t="s">
        <v>577</v>
      </c>
      <c r="C99" s="773" t="s">
        <v>578</v>
      </c>
      <c r="D99" s="334" t="s">
        <v>579</v>
      </c>
    </row>
    <row r="100" spans="2:4" x14ac:dyDescent="0.25">
      <c r="B100" s="773"/>
      <c r="C100" s="773"/>
      <c r="D100" s="334" t="s">
        <v>580</v>
      </c>
    </row>
    <row r="101" spans="2:4" x14ac:dyDescent="0.25">
      <c r="B101" s="773"/>
      <c r="C101" s="773"/>
      <c r="D101" s="334" t="s">
        <v>581</v>
      </c>
    </row>
    <row r="102" spans="2:4" x14ac:dyDescent="0.25">
      <c r="B102" s="773"/>
      <c r="C102" s="773"/>
      <c r="D102" s="334" t="s">
        <v>582</v>
      </c>
    </row>
    <row r="103" spans="2:4" x14ac:dyDescent="0.25">
      <c r="B103" s="773"/>
      <c r="C103" s="773"/>
      <c r="D103" s="334" t="s">
        <v>583</v>
      </c>
    </row>
    <row r="104" spans="2:4" x14ac:dyDescent="0.25">
      <c r="B104" s="773"/>
      <c r="C104" s="773"/>
      <c r="D104" s="334" t="s">
        <v>584</v>
      </c>
    </row>
    <row r="105" spans="2:4" x14ac:dyDescent="0.25">
      <c r="B105" s="773"/>
      <c r="C105" s="773"/>
      <c r="D105" s="334" t="s">
        <v>585</v>
      </c>
    </row>
    <row r="106" spans="2:4" x14ac:dyDescent="0.25">
      <c r="B106" s="773"/>
      <c r="C106" s="773" t="s">
        <v>586</v>
      </c>
      <c r="D106" s="334" t="s">
        <v>587</v>
      </c>
    </row>
    <row r="107" spans="2:4" x14ac:dyDescent="0.25">
      <c r="B107" s="773"/>
      <c r="C107" s="773"/>
      <c r="D107" s="334" t="s">
        <v>588</v>
      </c>
    </row>
    <row r="108" spans="2:4" x14ac:dyDescent="0.25">
      <c r="B108" s="773"/>
      <c r="C108" s="773"/>
      <c r="D108" s="334" t="s">
        <v>589</v>
      </c>
    </row>
    <row r="109" spans="2:4" x14ac:dyDescent="0.25">
      <c r="B109" s="773"/>
      <c r="C109" s="773"/>
      <c r="D109" s="334" t="s">
        <v>590</v>
      </c>
    </row>
    <row r="110" spans="2:4" x14ac:dyDescent="0.25">
      <c r="B110" s="773"/>
      <c r="C110" s="773"/>
      <c r="D110" s="334" t="s">
        <v>591</v>
      </c>
    </row>
    <row r="111" spans="2:4" x14ac:dyDescent="0.25">
      <c r="B111" s="773"/>
      <c r="C111" s="773"/>
      <c r="D111" s="334" t="s">
        <v>592</v>
      </c>
    </row>
    <row r="112" spans="2:4" x14ac:dyDescent="0.25">
      <c r="B112" s="773"/>
      <c r="C112" s="773"/>
      <c r="D112" s="334" t="s">
        <v>593</v>
      </c>
    </row>
    <row r="113" spans="2:4" x14ac:dyDescent="0.25">
      <c r="B113" s="773"/>
      <c r="C113" s="773"/>
      <c r="D113" s="334" t="s">
        <v>594</v>
      </c>
    </row>
    <row r="114" spans="2:4" x14ac:dyDescent="0.25">
      <c r="B114" s="774" t="s">
        <v>595</v>
      </c>
      <c r="C114" s="774" t="s">
        <v>471</v>
      </c>
      <c r="D114" s="333" t="s">
        <v>596</v>
      </c>
    </row>
    <row r="115" spans="2:4" x14ac:dyDescent="0.25">
      <c r="B115" s="774"/>
      <c r="C115" s="774"/>
      <c r="D115" s="333" t="s">
        <v>598</v>
      </c>
    </row>
    <row r="116" spans="2:4" x14ac:dyDescent="0.25">
      <c r="B116" s="774"/>
      <c r="C116" s="774"/>
      <c r="D116" s="333" t="s">
        <v>597</v>
      </c>
    </row>
    <row r="117" spans="2:4" x14ac:dyDescent="0.25">
      <c r="B117" s="774"/>
      <c r="C117" s="335" t="s">
        <v>497</v>
      </c>
      <c r="D117" s="333" t="s">
        <v>599</v>
      </c>
    </row>
    <row r="118" spans="2:4" x14ac:dyDescent="0.25">
      <c r="B118" s="773" t="s">
        <v>600</v>
      </c>
      <c r="C118" s="773" t="s">
        <v>489</v>
      </c>
      <c r="D118" s="334" t="s">
        <v>601</v>
      </c>
    </row>
    <row r="119" spans="2:4" x14ac:dyDescent="0.25">
      <c r="B119" s="773"/>
      <c r="C119" s="773"/>
      <c r="D119" s="334" t="s">
        <v>602</v>
      </c>
    </row>
    <row r="120" spans="2:4" x14ac:dyDescent="0.25">
      <c r="B120" s="773"/>
      <c r="C120" s="773"/>
      <c r="D120" s="334" t="s">
        <v>603</v>
      </c>
    </row>
    <row r="121" spans="2:4" x14ac:dyDescent="0.25">
      <c r="B121" s="773"/>
      <c r="C121" s="773"/>
      <c r="D121" s="334" t="s">
        <v>604</v>
      </c>
    </row>
    <row r="122" spans="2:4" x14ac:dyDescent="0.25">
      <c r="B122" s="773"/>
      <c r="C122" s="773"/>
      <c r="D122" s="334" t="s">
        <v>605</v>
      </c>
    </row>
    <row r="123" spans="2:4" x14ac:dyDescent="0.25">
      <c r="B123" s="773"/>
      <c r="C123" s="773"/>
      <c r="D123" s="334" t="s">
        <v>606</v>
      </c>
    </row>
    <row r="124" spans="2:4" x14ac:dyDescent="0.25">
      <c r="B124" s="773"/>
      <c r="C124" s="773"/>
      <c r="D124" s="334" t="s">
        <v>607</v>
      </c>
    </row>
    <row r="125" spans="2:4" x14ac:dyDescent="0.25">
      <c r="B125" s="773"/>
      <c r="C125" s="773"/>
      <c r="D125" s="334" t="s">
        <v>608</v>
      </c>
    </row>
    <row r="126" spans="2:4" x14ac:dyDescent="0.25">
      <c r="B126" s="773"/>
      <c r="C126" s="773"/>
      <c r="D126" s="334" t="s">
        <v>609</v>
      </c>
    </row>
    <row r="127" spans="2:4" x14ac:dyDescent="0.25">
      <c r="B127" s="773"/>
      <c r="C127" s="773"/>
      <c r="D127" s="334" t="s">
        <v>610</v>
      </c>
    </row>
    <row r="128" spans="2:4" x14ac:dyDescent="0.25">
      <c r="B128" s="773"/>
      <c r="C128" s="773"/>
      <c r="D128" s="334" t="s">
        <v>611</v>
      </c>
    </row>
    <row r="129" spans="2:4" x14ac:dyDescent="0.25">
      <c r="B129" s="774" t="s">
        <v>612</v>
      </c>
      <c r="C129" s="774" t="s">
        <v>612</v>
      </c>
      <c r="D129" s="333" t="s">
        <v>613</v>
      </c>
    </row>
    <row r="130" spans="2:4" x14ac:dyDescent="0.25">
      <c r="B130" s="774"/>
      <c r="C130" s="774"/>
      <c r="D130" s="333" t="s">
        <v>614</v>
      </c>
    </row>
    <row r="131" spans="2:4" x14ac:dyDescent="0.25">
      <c r="B131" s="774"/>
      <c r="C131" s="774"/>
      <c r="D131" s="333" t="s">
        <v>615</v>
      </c>
    </row>
    <row r="132" spans="2:4" x14ac:dyDescent="0.25">
      <c r="B132" s="774"/>
      <c r="C132" s="774"/>
      <c r="D132" s="333" t="s">
        <v>616</v>
      </c>
    </row>
    <row r="133" spans="2:4" x14ac:dyDescent="0.25">
      <c r="B133" s="774"/>
      <c r="C133" s="774"/>
      <c r="D133" s="333" t="s">
        <v>617</v>
      </c>
    </row>
    <row r="134" spans="2:4" x14ac:dyDescent="0.25">
      <c r="B134" s="774"/>
      <c r="C134" s="774"/>
      <c r="D134" s="333" t="s">
        <v>618</v>
      </c>
    </row>
    <row r="135" spans="2:4" x14ac:dyDescent="0.25">
      <c r="B135" s="774"/>
      <c r="C135" s="774"/>
      <c r="D135" s="333" t="s">
        <v>619</v>
      </c>
    </row>
    <row r="136" spans="2:4" x14ac:dyDescent="0.25">
      <c r="B136" s="774"/>
      <c r="C136" s="774"/>
      <c r="D136" s="333" t="s">
        <v>620</v>
      </c>
    </row>
    <row r="137" spans="2:4" x14ac:dyDescent="0.25">
      <c r="B137" s="774"/>
      <c r="C137" s="774"/>
      <c r="D137" s="333" t="s">
        <v>621</v>
      </c>
    </row>
    <row r="138" spans="2:4" x14ac:dyDescent="0.25">
      <c r="B138" s="773" t="s">
        <v>622</v>
      </c>
      <c r="C138" s="773" t="s">
        <v>623</v>
      </c>
      <c r="D138" s="334" t="s">
        <v>624</v>
      </c>
    </row>
    <row r="139" spans="2:4" x14ac:dyDescent="0.25">
      <c r="B139" s="773"/>
      <c r="C139" s="773"/>
      <c r="D139" s="334" t="s">
        <v>625</v>
      </c>
    </row>
    <row r="140" spans="2:4" x14ac:dyDescent="0.25">
      <c r="B140" s="773"/>
      <c r="C140" s="773"/>
      <c r="D140" s="334" t="s">
        <v>626</v>
      </c>
    </row>
    <row r="141" spans="2:4" x14ac:dyDescent="0.25">
      <c r="B141" s="773"/>
      <c r="C141" s="773"/>
      <c r="D141" s="334" t="s">
        <v>627</v>
      </c>
    </row>
    <row r="142" spans="2:4" x14ac:dyDescent="0.25">
      <c r="B142" s="773"/>
      <c r="C142" s="773"/>
      <c r="D142" s="334" t="s">
        <v>628</v>
      </c>
    </row>
    <row r="143" spans="2:4" x14ac:dyDescent="0.25">
      <c r="B143" s="773"/>
      <c r="C143" s="773"/>
      <c r="D143" s="334" t="s">
        <v>629</v>
      </c>
    </row>
    <row r="144" spans="2:4" x14ac:dyDescent="0.25">
      <c r="B144" s="773"/>
      <c r="C144" s="773"/>
      <c r="D144" s="334" t="s">
        <v>630</v>
      </c>
    </row>
    <row r="145" spans="2:4" x14ac:dyDescent="0.25">
      <c r="B145" s="773"/>
      <c r="C145" s="773"/>
      <c r="D145" s="334" t="s">
        <v>631</v>
      </c>
    </row>
    <row r="146" spans="2:4" x14ac:dyDescent="0.25">
      <c r="B146" s="773"/>
      <c r="C146" s="773" t="s">
        <v>632</v>
      </c>
      <c r="D146" s="334" t="s">
        <v>633</v>
      </c>
    </row>
    <row r="147" spans="2:4" x14ac:dyDescent="0.25">
      <c r="B147" s="773"/>
      <c r="C147" s="773"/>
      <c r="D147" s="334" t="s">
        <v>634</v>
      </c>
    </row>
    <row r="148" spans="2:4" x14ac:dyDescent="0.25">
      <c r="B148" s="773"/>
      <c r="C148" s="773"/>
      <c r="D148" s="334" t="s">
        <v>635</v>
      </c>
    </row>
    <row r="149" spans="2:4" x14ac:dyDescent="0.25">
      <c r="B149" s="773"/>
      <c r="C149" s="773" t="s">
        <v>636</v>
      </c>
      <c r="D149" s="334" t="s">
        <v>637</v>
      </c>
    </row>
    <row r="150" spans="2:4" x14ac:dyDescent="0.25">
      <c r="B150" s="773"/>
      <c r="C150" s="773"/>
      <c r="D150" s="334" t="s">
        <v>638</v>
      </c>
    </row>
    <row r="151" spans="2:4" x14ac:dyDescent="0.25">
      <c r="B151" s="773"/>
      <c r="C151" s="773"/>
      <c r="D151" s="334" t="s">
        <v>639</v>
      </c>
    </row>
    <row r="152" spans="2:4" x14ac:dyDescent="0.25">
      <c r="B152" s="773"/>
      <c r="C152" s="773"/>
      <c r="D152" s="334" t="s">
        <v>640</v>
      </c>
    </row>
    <row r="153" spans="2:4" x14ac:dyDescent="0.25">
      <c r="B153" s="774" t="s">
        <v>641</v>
      </c>
      <c r="C153" s="335" t="s">
        <v>504</v>
      </c>
      <c r="D153" s="333" t="s">
        <v>642</v>
      </c>
    </row>
    <row r="154" spans="2:4" x14ac:dyDescent="0.25">
      <c r="B154" s="774"/>
      <c r="C154" s="774" t="s">
        <v>578</v>
      </c>
      <c r="D154" s="333" t="s">
        <v>643</v>
      </c>
    </row>
    <row r="155" spans="2:4" x14ac:dyDescent="0.25">
      <c r="B155" s="774"/>
      <c r="C155" s="774"/>
      <c r="D155" s="333" t="s">
        <v>644</v>
      </c>
    </row>
    <row r="156" spans="2:4" x14ac:dyDescent="0.25">
      <c r="B156" s="774"/>
      <c r="C156" s="774"/>
      <c r="D156" s="333" t="s">
        <v>645</v>
      </c>
    </row>
    <row r="157" spans="2:4" x14ac:dyDescent="0.25">
      <c r="B157" s="774"/>
      <c r="C157" s="774"/>
      <c r="D157" s="333" t="s">
        <v>647</v>
      </c>
    </row>
    <row r="158" spans="2:4" x14ac:dyDescent="0.25">
      <c r="B158" s="774"/>
      <c r="C158" s="774"/>
      <c r="D158" s="333" t="s">
        <v>646</v>
      </c>
    </row>
    <row r="159" spans="2:4" x14ac:dyDescent="0.25">
      <c r="B159" s="774"/>
      <c r="C159" s="774"/>
      <c r="D159" s="333" t="s">
        <v>648</v>
      </c>
    </row>
    <row r="160" spans="2:4" x14ac:dyDescent="0.25">
      <c r="B160" s="773" t="s">
        <v>649</v>
      </c>
      <c r="C160" s="773" t="s">
        <v>579</v>
      </c>
      <c r="D160" s="334" t="s">
        <v>650</v>
      </c>
    </row>
    <row r="161" spans="2:4" x14ac:dyDescent="0.25">
      <c r="B161" s="773"/>
      <c r="C161" s="773"/>
      <c r="D161" s="334" t="s">
        <v>651</v>
      </c>
    </row>
    <row r="162" spans="2:4" x14ac:dyDescent="0.25">
      <c r="B162" s="773"/>
      <c r="C162" s="773"/>
      <c r="D162" s="334" t="s">
        <v>652</v>
      </c>
    </row>
    <row r="163" spans="2:4" x14ac:dyDescent="0.25">
      <c r="B163" s="773"/>
      <c r="C163" s="773"/>
      <c r="D163" s="334" t="s">
        <v>653</v>
      </c>
    </row>
    <row r="164" spans="2:4" x14ac:dyDescent="0.25">
      <c r="B164" s="773"/>
      <c r="C164" s="773"/>
      <c r="D164" s="334" t="s">
        <v>654</v>
      </c>
    </row>
    <row r="165" spans="2:4" x14ac:dyDescent="0.25">
      <c r="B165" s="774" t="s">
        <v>655</v>
      </c>
      <c r="C165" s="774" t="s">
        <v>656</v>
      </c>
      <c r="D165" s="333" t="s">
        <v>657</v>
      </c>
    </row>
    <row r="166" spans="2:4" x14ac:dyDescent="0.25">
      <c r="B166" s="774"/>
      <c r="C166" s="774"/>
      <c r="D166" s="333" t="s">
        <v>658</v>
      </c>
    </row>
    <row r="167" spans="2:4" x14ac:dyDescent="0.25">
      <c r="B167" s="774"/>
      <c r="C167" s="774"/>
      <c r="D167" s="333" t="s">
        <v>659</v>
      </c>
    </row>
    <row r="168" spans="2:4" x14ac:dyDescent="0.25">
      <c r="B168" s="774"/>
      <c r="C168" s="774"/>
      <c r="D168" s="333" t="s">
        <v>660</v>
      </c>
    </row>
    <row r="169" spans="2:4" x14ac:dyDescent="0.25">
      <c r="B169" s="773" t="s">
        <v>661</v>
      </c>
      <c r="C169" s="773" t="s">
        <v>504</v>
      </c>
      <c r="D169" s="334" t="s">
        <v>662</v>
      </c>
    </row>
    <row r="170" spans="2:4" x14ac:dyDescent="0.25">
      <c r="B170" s="773"/>
      <c r="C170" s="773"/>
      <c r="D170" s="334" t="s">
        <v>663</v>
      </c>
    </row>
    <row r="171" spans="2:4" x14ac:dyDescent="0.25">
      <c r="B171" s="773"/>
      <c r="C171" s="773"/>
      <c r="D171" s="334" t="s">
        <v>664</v>
      </c>
    </row>
    <row r="172" spans="2:4" x14ac:dyDescent="0.25">
      <c r="B172" s="773"/>
      <c r="C172" s="773"/>
      <c r="D172" s="334" t="s">
        <v>665</v>
      </c>
    </row>
    <row r="173" spans="2:4" x14ac:dyDescent="0.25">
      <c r="B173" s="773"/>
      <c r="C173" s="773"/>
      <c r="D173" s="334" t="s">
        <v>666</v>
      </c>
    </row>
    <row r="174" spans="2:4" x14ac:dyDescent="0.25">
      <c r="B174" s="773"/>
      <c r="C174" s="773"/>
      <c r="D174" s="334" t="s">
        <v>667</v>
      </c>
    </row>
    <row r="175" spans="2:4" x14ac:dyDescent="0.25">
      <c r="B175" s="773"/>
      <c r="C175" s="773"/>
      <c r="D175" s="334" t="s">
        <v>668</v>
      </c>
    </row>
    <row r="176" spans="2:4" x14ac:dyDescent="0.25">
      <c r="B176" s="773"/>
      <c r="C176" s="773"/>
      <c r="D176" s="334" t="s">
        <v>669</v>
      </c>
    </row>
  </sheetData>
  <mergeCells count="41">
    <mergeCell ref="C169:C176"/>
    <mergeCell ref="C138:C145"/>
    <mergeCell ref="C146:C148"/>
    <mergeCell ref="C149:C152"/>
    <mergeCell ref="C154:C159"/>
    <mergeCell ref="C160:C164"/>
    <mergeCell ref="C165:C168"/>
    <mergeCell ref="C129:C137"/>
    <mergeCell ref="C35:C47"/>
    <mergeCell ref="C48:C55"/>
    <mergeCell ref="C56:C57"/>
    <mergeCell ref="C58:C69"/>
    <mergeCell ref="C70:C85"/>
    <mergeCell ref="C87:C94"/>
    <mergeCell ref="C95:C98"/>
    <mergeCell ref="C99:C105"/>
    <mergeCell ref="C106:C113"/>
    <mergeCell ref="C114:C116"/>
    <mergeCell ref="C118:C128"/>
    <mergeCell ref="B169:B176"/>
    <mergeCell ref="B56:B69"/>
    <mergeCell ref="B70:B86"/>
    <mergeCell ref="B87:B98"/>
    <mergeCell ref="B99:B113"/>
    <mergeCell ref="B114:B117"/>
    <mergeCell ref="B118:B128"/>
    <mergeCell ref="B129:B137"/>
    <mergeCell ref="B138:B152"/>
    <mergeCell ref="B153:B159"/>
    <mergeCell ref="B160:B164"/>
    <mergeCell ref="B165:B168"/>
    <mergeCell ref="B3:D3"/>
    <mergeCell ref="B4:D4"/>
    <mergeCell ref="B7:B30"/>
    <mergeCell ref="B31:B34"/>
    <mergeCell ref="B35:B47"/>
    <mergeCell ref="B48:B55"/>
    <mergeCell ref="C7:C23"/>
    <mergeCell ref="C24:C28"/>
    <mergeCell ref="C29:C30"/>
    <mergeCell ref="C31:C34"/>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E6"/>
  <sheetViews>
    <sheetView workbookViewId="0">
      <selection activeCell="B5" sqref="B5"/>
    </sheetView>
  </sheetViews>
  <sheetFormatPr baseColWidth="10" defaultColWidth="11" defaultRowHeight="15" x14ac:dyDescent="0.25"/>
  <cols>
    <col min="2" max="2" width="42.5703125" customWidth="1"/>
    <col min="3" max="3" width="23.85546875" customWidth="1"/>
  </cols>
  <sheetData>
    <row r="3" spans="2:5" ht="120" x14ac:dyDescent="0.25">
      <c r="B3" s="328" t="s">
        <v>670</v>
      </c>
      <c r="C3" s="327" t="s">
        <v>671</v>
      </c>
      <c r="D3" s="339" t="s">
        <v>672</v>
      </c>
      <c r="E3" s="328" t="s">
        <v>673</v>
      </c>
    </row>
    <row r="4" spans="2:5" ht="120" x14ac:dyDescent="0.25">
      <c r="B4" s="328" t="s">
        <v>674</v>
      </c>
      <c r="C4" s="327" t="s">
        <v>671</v>
      </c>
      <c r="D4" s="339" t="s">
        <v>672</v>
      </c>
      <c r="E4" s="328" t="s">
        <v>673</v>
      </c>
    </row>
    <row r="5" spans="2:5" ht="105" x14ac:dyDescent="0.25">
      <c r="B5" s="328" t="s">
        <v>675</v>
      </c>
      <c r="C5" s="327" t="s">
        <v>676</v>
      </c>
      <c r="D5" s="327" t="s">
        <v>677</v>
      </c>
      <c r="E5" s="328" t="s">
        <v>673</v>
      </c>
    </row>
    <row r="6" spans="2:5" ht="30" x14ac:dyDescent="0.25">
      <c r="B6" s="341" t="s">
        <v>690</v>
      </c>
      <c r="C6" s="339" t="s">
        <v>691</v>
      </c>
      <c r="D6" s="339" t="s">
        <v>692</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G55"/>
  <sheetViews>
    <sheetView topLeftCell="A25" workbookViewId="0">
      <selection activeCell="G36" sqref="G36"/>
    </sheetView>
  </sheetViews>
  <sheetFormatPr baseColWidth="10" defaultColWidth="11" defaultRowHeight="15" x14ac:dyDescent="0.25"/>
  <cols>
    <col min="2" max="2" width="24.42578125" customWidth="1"/>
    <col min="3" max="3" width="20.28515625" customWidth="1"/>
    <col min="4" max="4" width="23.28515625" customWidth="1"/>
    <col min="5" max="5" width="20.7109375" customWidth="1"/>
  </cols>
  <sheetData>
    <row r="2" spans="1:5" ht="15.75" thickBot="1" x14ac:dyDescent="0.3"/>
    <row r="3" spans="1:5" ht="15.75" thickBot="1" x14ac:dyDescent="0.3">
      <c r="B3" s="285" t="s">
        <v>280</v>
      </c>
      <c r="C3" s="286" t="s">
        <v>283</v>
      </c>
      <c r="D3" s="286" t="s">
        <v>284</v>
      </c>
      <c r="E3" s="286" t="s">
        <v>285</v>
      </c>
    </row>
    <row r="4" spans="1:5" ht="39" thickBot="1" x14ac:dyDescent="0.3">
      <c r="A4" s="329"/>
      <c r="B4" s="287" t="s">
        <v>286</v>
      </c>
      <c r="C4" s="288" t="s">
        <v>253</v>
      </c>
      <c r="D4" s="288" t="s">
        <v>257</v>
      </c>
      <c r="E4" s="288" t="s">
        <v>287</v>
      </c>
    </row>
    <row r="5" spans="1:5" ht="22.5" customHeight="1" x14ac:dyDescent="0.25">
      <c r="A5" s="329"/>
      <c r="B5" s="782" t="s">
        <v>288</v>
      </c>
      <c r="C5" s="782" t="s">
        <v>254</v>
      </c>
      <c r="D5" s="782" t="s">
        <v>258</v>
      </c>
      <c r="E5" s="782" t="s">
        <v>287</v>
      </c>
    </row>
    <row r="6" spans="1:5" ht="15.75" thickBot="1" x14ac:dyDescent="0.3">
      <c r="A6" s="329"/>
      <c r="B6" s="783"/>
      <c r="C6" s="783"/>
      <c r="D6" s="783"/>
      <c r="E6" s="783"/>
    </row>
    <row r="7" spans="1:5" ht="26.25" thickBot="1" x14ac:dyDescent="0.3">
      <c r="A7" s="329"/>
      <c r="B7" s="289" t="s">
        <v>57</v>
      </c>
      <c r="C7" s="290" t="s">
        <v>289</v>
      </c>
      <c r="D7" s="290" t="s">
        <v>290</v>
      </c>
      <c r="E7" s="290" t="s">
        <v>287</v>
      </c>
    </row>
    <row r="8" spans="1:5" ht="26.25" thickBot="1" x14ac:dyDescent="0.3">
      <c r="A8" s="329"/>
      <c r="B8" s="289" t="s">
        <v>291</v>
      </c>
      <c r="C8" s="290" t="s">
        <v>292</v>
      </c>
      <c r="D8" s="290" t="s">
        <v>293</v>
      </c>
      <c r="E8" s="290" t="s">
        <v>287</v>
      </c>
    </row>
    <row r="9" spans="1:5" ht="45.75" customHeight="1" x14ac:dyDescent="0.25">
      <c r="A9" s="329"/>
      <c r="B9" s="777" t="s">
        <v>274</v>
      </c>
      <c r="C9" s="777" t="s">
        <v>256</v>
      </c>
      <c r="D9" s="777" t="s">
        <v>260</v>
      </c>
      <c r="E9" s="291" t="s">
        <v>287</v>
      </c>
    </row>
    <row r="10" spans="1:5" x14ac:dyDescent="0.25">
      <c r="A10" s="329"/>
      <c r="B10" s="781"/>
      <c r="C10" s="781"/>
      <c r="D10" s="781"/>
      <c r="E10" s="291"/>
    </row>
    <row r="11" spans="1:5" ht="38.25" x14ac:dyDescent="0.25">
      <c r="A11" s="329"/>
      <c r="B11" s="781"/>
      <c r="C11" s="781"/>
      <c r="D11" s="781"/>
      <c r="E11" s="291" t="s">
        <v>294</v>
      </c>
    </row>
    <row r="12" spans="1:5" ht="15.75" thickBot="1" x14ac:dyDescent="0.3">
      <c r="A12" s="329"/>
      <c r="B12" s="778"/>
      <c r="C12" s="778"/>
      <c r="D12" s="778"/>
      <c r="E12" s="290" t="s">
        <v>295</v>
      </c>
    </row>
    <row r="13" spans="1:5" ht="26.25" thickBot="1" x14ac:dyDescent="0.3">
      <c r="A13" s="329"/>
      <c r="B13" s="289" t="s">
        <v>245</v>
      </c>
      <c r="C13" s="290" t="s">
        <v>296</v>
      </c>
      <c r="D13" s="290" t="s">
        <v>297</v>
      </c>
      <c r="E13" s="290" t="s">
        <v>287</v>
      </c>
    </row>
    <row r="14" spans="1:5" ht="39" thickBot="1" x14ac:dyDescent="0.3">
      <c r="A14" s="329"/>
      <c r="B14" s="289" t="s">
        <v>246</v>
      </c>
      <c r="C14" s="290" t="s">
        <v>298</v>
      </c>
      <c r="D14" s="290" t="s">
        <v>299</v>
      </c>
      <c r="E14" s="290" t="s">
        <v>287</v>
      </c>
    </row>
    <row r="15" spans="1:5" ht="25.5" x14ac:dyDescent="0.25">
      <c r="A15" s="329"/>
      <c r="B15" s="777" t="s">
        <v>247</v>
      </c>
      <c r="C15" s="777" t="s">
        <v>300</v>
      </c>
      <c r="D15" s="777" t="s">
        <v>301</v>
      </c>
      <c r="E15" s="291" t="s">
        <v>287</v>
      </c>
    </row>
    <row r="16" spans="1:5" x14ac:dyDescent="0.25">
      <c r="A16" s="329"/>
      <c r="B16" s="781"/>
      <c r="C16" s="781"/>
      <c r="D16" s="781"/>
      <c r="E16" s="291"/>
    </row>
    <row r="17" spans="1:7" ht="38.25" x14ac:dyDescent="0.25">
      <c r="A17" s="329"/>
      <c r="B17" s="781"/>
      <c r="C17" s="781"/>
      <c r="D17" s="781"/>
      <c r="E17" s="291" t="s">
        <v>294</v>
      </c>
    </row>
    <row r="18" spans="1:7" ht="15.75" thickBot="1" x14ac:dyDescent="0.3">
      <c r="A18" s="329"/>
      <c r="B18" s="778"/>
      <c r="C18" s="778"/>
      <c r="D18" s="778"/>
      <c r="E18" s="290" t="s">
        <v>295</v>
      </c>
    </row>
    <row r="19" spans="1:7" ht="26.25" thickBot="1" x14ac:dyDescent="0.3">
      <c r="A19" s="329"/>
      <c r="B19" s="289" t="s">
        <v>302</v>
      </c>
      <c r="C19" s="290" t="s">
        <v>303</v>
      </c>
      <c r="D19" s="290" t="s">
        <v>304</v>
      </c>
      <c r="E19" s="290" t="s">
        <v>305</v>
      </c>
    </row>
    <row r="20" spans="1:7" ht="26.25" thickBot="1" x14ac:dyDescent="0.3">
      <c r="A20" s="329"/>
      <c r="B20" s="289" t="s">
        <v>306</v>
      </c>
      <c r="C20" s="290" t="s">
        <v>307</v>
      </c>
      <c r="D20" s="290" t="s">
        <v>308</v>
      </c>
      <c r="E20" s="290" t="s">
        <v>305</v>
      </c>
    </row>
    <row r="21" spans="1:7" ht="26.25" thickBot="1" x14ac:dyDescent="0.3">
      <c r="A21" s="329"/>
      <c r="B21" s="289" t="s">
        <v>309</v>
      </c>
      <c r="C21" s="290" t="s">
        <v>310</v>
      </c>
      <c r="D21" s="290" t="s">
        <v>311</v>
      </c>
      <c r="E21" s="290" t="s">
        <v>312</v>
      </c>
    </row>
    <row r="22" spans="1:7" ht="26.25" thickBot="1" x14ac:dyDescent="0.3">
      <c r="A22" s="329"/>
      <c r="B22" s="289" t="s">
        <v>313</v>
      </c>
      <c r="C22" s="290" t="s">
        <v>314</v>
      </c>
      <c r="D22" s="290" t="s">
        <v>315</v>
      </c>
      <c r="E22" s="290" t="s">
        <v>312</v>
      </c>
    </row>
    <row r="23" spans="1:7" ht="137.25" customHeight="1" x14ac:dyDescent="0.25">
      <c r="A23" s="329"/>
      <c r="B23" s="777" t="s">
        <v>219</v>
      </c>
      <c r="C23" s="777">
        <v>303.8</v>
      </c>
      <c r="D23" s="777">
        <v>260.2</v>
      </c>
      <c r="E23" s="291" t="s">
        <v>316</v>
      </c>
    </row>
    <row r="24" spans="1:7" ht="15.75" thickBot="1" x14ac:dyDescent="0.3">
      <c r="A24" s="329"/>
      <c r="B24" s="778"/>
      <c r="C24" s="778"/>
      <c r="D24" s="778"/>
      <c r="E24" s="290" t="s">
        <v>317</v>
      </c>
    </row>
    <row r="25" spans="1:7" ht="25.5" x14ac:dyDescent="0.25">
      <c r="A25" s="329"/>
      <c r="B25" s="777" t="s">
        <v>53</v>
      </c>
      <c r="C25" s="777">
        <v>157.5</v>
      </c>
      <c r="D25" s="777">
        <v>132</v>
      </c>
      <c r="E25" s="291" t="s">
        <v>316</v>
      </c>
    </row>
    <row r="26" spans="1:7" ht="15.75" thickBot="1" x14ac:dyDescent="0.3">
      <c r="A26" s="329"/>
      <c r="B26" s="778"/>
      <c r="C26" s="778"/>
      <c r="D26" s="778"/>
      <c r="E26" s="290" t="s">
        <v>317</v>
      </c>
    </row>
    <row r="27" spans="1:7" ht="39" thickBot="1" x14ac:dyDescent="0.3">
      <c r="A27" s="329"/>
      <c r="B27" s="289" t="s">
        <v>52</v>
      </c>
      <c r="C27" s="290" t="s">
        <v>318</v>
      </c>
      <c r="D27" s="290" t="s">
        <v>319</v>
      </c>
      <c r="E27" s="290" t="s">
        <v>316</v>
      </c>
    </row>
    <row r="28" spans="1:7" ht="26.25" thickBot="1" x14ac:dyDescent="0.3">
      <c r="A28" s="329"/>
      <c r="B28" s="289" t="s">
        <v>248</v>
      </c>
      <c r="C28" s="290">
        <v>0.50800000000000001</v>
      </c>
      <c r="D28" s="290">
        <v>0.47</v>
      </c>
      <c r="E28" s="290" t="s">
        <v>287</v>
      </c>
    </row>
    <row r="29" spans="1:7" ht="38.25" x14ac:dyDescent="0.25">
      <c r="A29" s="329"/>
      <c r="B29" s="777" t="s">
        <v>75</v>
      </c>
      <c r="C29" s="779">
        <v>917481</v>
      </c>
      <c r="D29" s="779">
        <v>1427777</v>
      </c>
      <c r="E29" s="291" t="s">
        <v>294</v>
      </c>
      <c r="G29" s="620">
        <f>D29-C29</f>
        <v>510296</v>
      </c>
    </row>
    <row r="30" spans="1:7" ht="15.75" thickBot="1" x14ac:dyDescent="0.3">
      <c r="A30" s="329"/>
      <c r="B30" s="778"/>
      <c r="C30" s="780"/>
      <c r="D30" s="780"/>
      <c r="E30" s="290" t="s">
        <v>320</v>
      </c>
    </row>
    <row r="31" spans="1:7" ht="38.25" x14ac:dyDescent="0.25">
      <c r="A31" s="329"/>
      <c r="B31" s="777" t="s">
        <v>267</v>
      </c>
      <c r="C31" s="777">
        <v>0</v>
      </c>
      <c r="D31" s="777">
        <v>140</v>
      </c>
      <c r="E31" s="291" t="s">
        <v>294</v>
      </c>
    </row>
    <row r="32" spans="1:7" ht="15.75" thickBot="1" x14ac:dyDescent="0.3">
      <c r="A32" s="329"/>
      <c r="B32" s="778"/>
      <c r="C32" s="778"/>
      <c r="D32" s="778"/>
      <c r="E32" s="290" t="s">
        <v>320</v>
      </c>
    </row>
    <row r="33" spans="1:7" ht="38.25" x14ac:dyDescent="0.25">
      <c r="A33" s="329"/>
      <c r="B33" s="777" t="s">
        <v>77</v>
      </c>
      <c r="C33" s="777">
        <v>28</v>
      </c>
      <c r="D33" s="777">
        <v>50</v>
      </c>
      <c r="E33" s="291" t="s">
        <v>294</v>
      </c>
    </row>
    <row r="34" spans="1:7" ht="15.75" thickBot="1" x14ac:dyDescent="0.3">
      <c r="A34" s="329"/>
      <c r="B34" s="778"/>
      <c r="C34" s="778"/>
      <c r="D34" s="778"/>
      <c r="E34" s="290" t="s">
        <v>320</v>
      </c>
    </row>
    <row r="35" spans="1:7" ht="38.25" x14ac:dyDescent="0.25">
      <c r="A35" s="329"/>
      <c r="B35" s="777" t="s">
        <v>269</v>
      </c>
      <c r="C35" s="779">
        <v>1473275</v>
      </c>
      <c r="D35" s="779">
        <v>2986275</v>
      </c>
      <c r="E35" s="291" t="s">
        <v>294</v>
      </c>
      <c r="G35" s="620">
        <f>D35-C35</f>
        <v>1513000</v>
      </c>
    </row>
    <row r="36" spans="1:7" ht="15.75" thickBot="1" x14ac:dyDescent="0.3">
      <c r="A36" s="329"/>
      <c r="B36" s="778"/>
      <c r="C36" s="780"/>
      <c r="D36" s="780"/>
      <c r="E36" s="290" t="s">
        <v>320</v>
      </c>
    </row>
    <row r="37" spans="1:7" ht="124.5" customHeight="1" x14ac:dyDescent="0.25">
      <c r="A37" s="329"/>
      <c r="B37" s="777" t="s">
        <v>79</v>
      </c>
      <c r="C37" s="779">
        <v>798005</v>
      </c>
      <c r="D37" s="779">
        <v>1798000</v>
      </c>
      <c r="E37" s="291" t="s">
        <v>294</v>
      </c>
    </row>
    <row r="38" spans="1:7" ht="15.75" thickBot="1" x14ac:dyDescent="0.3">
      <c r="A38" s="329"/>
      <c r="B38" s="778"/>
      <c r="C38" s="780"/>
      <c r="D38" s="780"/>
      <c r="E38" s="290" t="s">
        <v>320</v>
      </c>
    </row>
    <row r="39" spans="1:7" ht="25.5" x14ac:dyDescent="0.25">
      <c r="A39" s="329"/>
      <c r="B39" s="777" t="s">
        <v>323</v>
      </c>
      <c r="C39" s="293">
        <v>0.74</v>
      </c>
      <c r="D39" s="294">
        <v>0.88300000000000001</v>
      </c>
      <c r="E39" s="295" t="s">
        <v>339</v>
      </c>
      <c r="F39" t="s">
        <v>324</v>
      </c>
    </row>
    <row r="40" spans="1:7" ht="15.75" thickBot="1" x14ac:dyDescent="0.3">
      <c r="A40" s="329"/>
      <c r="B40" s="778"/>
    </row>
    <row r="41" spans="1:7" ht="25.5" x14ac:dyDescent="0.25">
      <c r="A41" s="329"/>
      <c r="B41" t="s">
        <v>325</v>
      </c>
      <c r="C41">
        <v>0</v>
      </c>
      <c r="D41">
        <v>934000</v>
      </c>
      <c r="E41" s="295" t="s">
        <v>339</v>
      </c>
      <c r="F41" t="s">
        <v>324</v>
      </c>
    </row>
    <row r="42" spans="1:7" ht="25.5" x14ac:dyDescent="0.25">
      <c r="A42" s="329"/>
      <c r="B42" t="s">
        <v>326</v>
      </c>
      <c r="C42">
        <v>0</v>
      </c>
      <c r="D42">
        <v>280000</v>
      </c>
      <c r="E42" s="295" t="s">
        <v>339</v>
      </c>
      <c r="F42" t="s">
        <v>324</v>
      </c>
    </row>
    <row r="43" spans="1:7" ht="25.5" x14ac:dyDescent="0.25">
      <c r="A43" s="329" t="s">
        <v>330</v>
      </c>
      <c r="B43" t="s">
        <v>327</v>
      </c>
      <c r="C43">
        <v>8792</v>
      </c>
      <c r="D43">
        <v>128000</v>
      </c>
      <c r="E43" s="295" t="s">
        <v>329</v>
      </c>
      <c r="F43" t="s">
        <v>328</v>
      </c>
    </row>
    <row r="44" spans="1:7" ht="25.5" x14ac:dyDescent="0.25">
      <c r="A44" s="329" t="s">
        <v>330</v>
      </c>
      <c r="B44" s="39" t="s">
        <v>331</v>
      </c>
      <c r="C44">
        <v>47035</v>
      </c>
      <c r="D44">
        <v>119412</v>
      </c>
      <c r="E44" s="295" t="s">
        <v>329</v>
      </c>
      <c r="F44" t="s">
        <v>328</v>
      </c>
    </row>
    <row r="45" spans="1:7" ht="25.5" x14ac:dyDescent="0.25">
      <c r="A45" s="329" t="s">
        <v>330</v>
      </c>
      <c r="B45" s="39" t="s">
        <v>332</v>
      </c>
      <c r="C45">
        <v>0</v>
      </c>
      <c r="D45">
        <v>77588</v>
      </c>
      <c r="E45" s="295" t="s">
        <v>329</v>
      </c>
      <c r="F45" t="s">
        <v>328</v>
      </c>
    </row>
    <row r="46" spans="1:7" ht="25.5" x14ac:dyDescent="0.25">
      <c r="A46" s="329"/>
      <c r="B46" t="s">
        <v>335</v>
      </c>
      <c r="C46">
        <v>45707</v>
      </c>
      <c r="D46">
        <v>82907</v>
      </c>
      <c r="E46" s="295" t="s">
        <v>333</v>
      </c>
      <c r="F46" t="s">
        <v>334</v>
      </c>
    </row>
    <row r="47" spans="1:7" ht="25.5" x14ac:dyDescent="0.25">
      <c r="A47" s="329"/>
      <c r="B47" t="s">
        <v>336</v>
      </c>
      <c r="C47" t="s">
        <v>255</v>
      </c>
      <c r="D47" t="s">
        <v>259</v>
      </c>
      <c r="E47" s="295" t="s">
        <v>287</v>
      </c>
      <c r="F47" t="s">
        <v>334</v>
      </c>
    </row>
    <row r="48" spans="1:7" ht="25.5" x14ac:dyDescent="0.25">
      <c r="A48" s="329"/>
      <c r="B48" t="s">
        <v>337</v>
      </c>
      <c r="C48">
        <v>123.218</v>
      </c>
      <c r="D48">
        <v>500000</v>
      </c>
      <c r="E48" s="295" t="s">
        <v>287</v>
      </c>
      <c r="F48" t="s">
        <v>334</v>
      </c>
    </row>
    <row r="49" spans="1:6" ht="25.5" x14ac:dyDescent="0.25">
      <c r="A49" s="329"/>
      <c r="B49" t="s">
        <v>338</v>
      </c>
      <c r="C49">
        <v>0</v>
      </c>
      <c r="D49">
        <v>1300000</v>
      </c>
      <c r="E49" s="295" t="s">
        <v>287</v>
      </c>
      <c r="F49" t="s">
        <v>334</v>
      </c>
    </row>
    <row r="50" spans="1:6" ht="38.25" x14ac:dyDescent="0.25">
      <c r="A50" s="329"/>
      <c r="B50" t="s">
        <v>340</v>
      </c>
      <c r="C50" s="293">
        <v>0.33</v>
      </c>
      <c r="D50" s="293">
        <v>1</v>
      </c>
      <c r="E50" s="295" t="s">
        <v>342</v>
      </c>
      <c r="F50" t="s">
        <v>341</v>
      </c>
    </row>
    <row r="51" spans="1:6" ht="38.25" x14ac:dyDescent="0.25">
      <c r="A51" s="329"/>
      <c r="B51" t="s">
        <v>263</v>
      </c>
      <c r="C51">
        <v>119</v>
      </c>
      <c r="D51">
        <v>195</v>
      </c>
      <c r="E51" s="295" t="s">
        <v>342</v>
      </c>
      <c r="F51" t="s">
        <v>341</v>
      </c>
    </row>
    <row r="52" spans="1:6" ht="38.25" x14ac:dyDescent="0.25">
      <c r="A52" s="329"/>
      <c r="B52" t="s">
        <v>343</v>
      </c>
      <c r="C52">
        <v>70</v>
      </c>
      <c r="D52">
        <v>102</v>
      </c>
      <c r="E52" s="295" t="s">
        <v>342</v>
      </c>
      <c r="F52" s="39" t="s">
        <v>341</v>
      </c>
    </row>
    <row r="53" spans="1:6" ht="38.25" x14ac:dyDescent="0.25">
      <c r="A53" s="329"/>
      <c r="B53" t="s">
        <v>345</v>
      </c>
      <c r="C53">
        <v>85536</v>
      </c>
      <c r="D53">
        <v>342144</v>
      </c>
      <c r="E53" s="295" t="s">
        <v>344</v>
      </c>
      <c r="F53" t="s">
        <v>324</v>
      </c>
    </row>
    <row r="54" spans="1:6" ht="38.25" x14ac:dyDescent="0.25">
      <c r="A54" s="329"/>
      <c r="B54" t="s">
        <v>346</v>
      </c>
      <c r="C54">
        <v>0</v>
      </c>
      <c r="D54">
        <v>16500</v>
      </c>
      <c r="E54" s="295" t="s">
        <v>344</v>
      </c>
      <c r="F54" t="s">
        <v>324</v>
      </c>
    </row>
    <row r="55" spans="1:6" ht="38.25" x14ac:dyDescent="0.25">
      <c r="A55" s="329"/>
      <c r="B55" t="s">
        <v>348</v>
      </c>
      <c r="C55">
        <v>8814</v>
      </c>
      <c r="D55">
        <v>13614</v>
      </c>
      <c r="E55" s="295" t="s">
        <v>347</v>
      </c>
      <c r="F55" t="s">
        <v>341</v>
      </c>
    </row>
  </sheetData>
  <mergeCells count="32">
    <mergeCell ref="B5:B6"/>
    <mergeCell ref="C5:C6"/>
    <mergeCell ref="D5:D6"/>
    <mergeCell ref="E5:E6"/>
    <mergeCell ref="B9:B12"/>
    <mergeCell ref="C9:C12"/>
    <mergeCell ref="D9:D12"/>
    <mergeCell ref="B15:B18"/>
    <mergeCell ref="C15:C18"/>
    <mergeCell ref="D15:D18"/>
    <mergeCell ref="B23:B24"/>
    <mergeCell ref="C23:C24"/>
    <mergeCell ref="D23:D24"/>
    <mergeCell ref="B25:B26"/>
    <mergeCell ref="C25:C26"/>
    <mergeCell ref="D25:D26"/>
    <mergeCell ref="B29:B30"/>
    <mergeCell ref="C29:C30"/>
    <mergeCell ref="D29:D30"/>
    <mergeCell ref="B31:B32"/>
    <mergeCell ref="C31:C32"/>
    <mergeCell ref="D31:D32"/>
    <mergeCell ref="B33:B34"/>
    <mergeCell ref="C33:C34"/>
    <mergeCell ref="D33:D34"/>
    <mergeCell ref="B39:B40"/>
    <mergeCell ref="B35:B36"/>
    <mergeCell ref="C35:C36"/>
    <mergeCell ref="D35:D36"/>
    <mergeCell ref="B37:B38"/>
    <mergeCell ref="C37:C38"/>
    <mergeCell ref="D37:D3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I102"/>
  <sheetViews>
    <sheetView topLeftCell="A10" zoomScale="70" zoomScaleNormal="70" workbookViewId="0">
      <selection activeCell="A14" sqref="A14:A15"/>
    </sheetView>
  </sheetViews>
  <sheetFormatPr baseColWidth="10" defaultColWidth="11.42578125" defaultRowHeight="15" x14ac:dyDescent="0.25"/>
  <cols>
    <col min="1" max="1" width="29.28515625" style="392" customWidth="1"/>
    <col min="2" max="2" width="34.5703125" style="392" customWidth="1"/>
    <col min="3" max="3" width="20.28515625" style="392" customWidth="1"/>
    <col min="4" max="4" width="43.140625" style="392" customWidth="1"/>
    <col min="5" max="5" width="47.42578125" style="392" customWidth="1"/>
    <col min="6" max="6" width="2.5703125" style="392" customWidth="1"/>
    <col min="7" max="7" width="49.42578125" style="392" customWidth="1"/>
    <col min="8" max="8" width="39.28515625" style="392" customWidth="1"/>
    <col min="9" max="9" width="62.42578125" style="392" customWidth="1"/>
    <col min="10" max="16384" width="11.42578125" style="392"/>
  </cols>
  <sheetData>
    <row r="2" spans="1:6" x14ac:dyDescent="0.25">
      <c r="B2" s="812" t="s">
        <v>751</v>
      </c>
      <c r="C2" s="813"/>
      <c r="D2" s="814"/>
    </row>
    <row r="3" spans="1:6" ht="30" x14ac:dyDescent="0.25">
      <c r="B3" s="424" t="s">
        <v>721</v>
      </c>
      <c r="C3" s="424" t="s">
        <v>739</v>
      </c>
      <c r="D3" s="424" t="s">
        <v>758</v>
      </c>
    </row>
    <row r="4" spans="1:6" x14ac:dyDescent="0.25">
      <c r="B4" s="387" t="s">
        <v>722</v>
      </c>
      <c r="C4" s="387"/>
      <c r="D4" s="387" t="s">
        <v>374</v>
      </c>
    </row>
    <row r="5" spans="1:6" x14ac:dyDescent="0.25">
      <c r="B5" s="387" t="s">
        <v>723</v>
      </c>
      <c r="C5" s="387"/>
      <c r="D5" s="387" t="s">
        <v>776</v>
      </c>
    </row>
    <row r="6" spans="1:6" x14ac:dyDescent="0.25">
      <c r="B6" s="387" t="s">
        <v>724</v>
      </c>
      <c r="C6" s="387"/>
      <c r="D6" s="387" t="s">
        <v>393</v>
      </c>
    </row>
    <row r="7" spans="1:6" x14ac:dyDescent="0.25">
      <c r="B7" s="387" t="s">
        <v>725</v>
      </c>
      <c r="C7" s="387"/>
      <c r="D7" s="387" t="s">
        <v>756</v>
      </c>
    </row>
    <row r="8" spans="1:6" x14ac:dyDescent="0.25">
      <c r="B8" s="387" t="s">
        <v>726</v>
      </c>
      <c r="C8" s="387"/>
      <c r="D8" s="389"/>
    </row>
    <row r="10" spans="1:6" x14ac:dyDescent="0.25">
      <c r="B10" s="809" t="s">
        <v>759</v>
      </c>
      <c r="C10" s="809"/>
      <c r="D10" s="809"/>
    </row>
    <row r="12" spans="1:6" x14ac:dyDescent="0.25">
      <c r="A12" s="808" t="s">
        <v>735</v>
      </c>
      <c r="B12" s="808"/>
      <c r="C12" s="808"/>
      <c r="D12" s="808"/>
      <c r="E12" s="808"/>
      <c r="F12" s="393"/>
    </row>
    <row r="13" spans="1:6" ht="30" x14ac:dyDescent="0.25">
      <c r="A13" s="424" t="s">
        <v>760</v>
      </c>
      <c r="B13" s="424" t="s">
        <v>741</v>
      </c>
      <c r="C13" s="425" t="s">
        <v>740</v>
      </c>
      <c r="D13" s="425" t="s">
        <v>747</v>
      </c>
      <c r="E13" s="424" t="s">
        <v>742</v>
      </c>
      <c r="F13" s="394"/>
    </row>
    <row r="14" spans="1:6" ht="180" x14ac:dyDescent="0.25">
      <c r="A14" s="784" t="str">
        <f>D5</f>
        <v>infancia, juventud y familias</v>
      </c>
      <c r="B14" s="389" t="s">
        <v>737</v>
      </c>
      <c r="C14" s="395" t="s">
        <v>777</v>
      </c>
      <c r="D14" s="387" t="s">
        <v>743</v>
      </c>
      <c r="E14" s="784" t="s">
        <v>775</v>
      </c>
      <c r="F14" s="396"/>
    </row>
    <row r="15" spans="1:6" ht="180" x14ac:dyDescent="0.25">
      <c r="A15" s="784"/>
      <c r="B15" s="389" t="s">
        <v>232</v>
      </c>
      <c r="C15" s="395" t="s">
        <v>778</v>
      </c>
      <c r="D15" s="389" t="s">
        <v>744</v>
      </c>
      <c r="E15" s="784"/>
      <c r="F15" s="396"/>
    </row>
    <row r="16" spans="1:6" ht="210" x14ac:dyDescent="0.25">
      <c r="A16" s="389" t="str">
        <f>D4</f>
        <v>Superación de la pobreza</v>
      </c>
      <c r="B16" s="387" t="s">
        <v>727</v>
      </c>
      <c r="C16" s="395" t="s">
        <v>779</v>
      </c>
      <c r="D16" s="389"/>
      <c r="E16" s="387" t="s">
        <v>728</v>
      </c>
      <c r="F16" s="397"/>
    </row>
    <row r="17" spans="1:9" ht="300" x14ac:dyDescent="0.25">
      <c r="A17" s="389" t="str">
        <f>D6</f>
        <v>Construcción de paz</v>
      </c>
      <c r="B17" s="387" t="s">
        <v>736</v>
      </c>
      <c r="C17" s="395" t="s">
        <v>780</v>
      </c>
      <c r="D17" s="387" t="s">
        <v>745</v>
      </c>
      <c r="E17" s="387" t="s">
        <v>392</v>
      </c>
      <c r="F17" s="397"/>
    </row>
    <row r="18" spans="1:9" ht="195" x14ac:dyDescent="0.25">
      <c r="A18" s="389" t="str">
        <f>D7</f>
        <v>Fortalecimiento institucional</v>
      </c>
      <c r="B18" s="387"/>
      <c r="C18" s="395" t="s">
        <v>781</v>
      </c>
      <c r="D18" s="387" t="s">
        <v>746</v>
      </c>
      <c r="E18" s="387"/>
      <c r="F18" s="397"/>
    </row>
    <row r="19" spans="1:9" x14ac:dyDescent="0.25">
      <c r="B19" s="398"/>
      <c r="D19" s="398"/>
    </row>
    <row r="20" spans="1:9" x14ac:dyDescent="0.25">
      <c r="A20" s="810" t="s">
        <v>752</v>
      </c>
      <c r="B20" s="810"/>
      <c r="C20" s="810"/>
      <c r="D20" s="810"/>
      <c r="E20" s="810"/>
      <c r="F20" s="810"/>
      <c r="G20" s="810"/>
      <c r="H20" s="810"/>
    </row>
    <row r="21" spans="1:9" ht="28.5" customHeight="1" thickBot="1" x14ac:dyDescent="0.3">
      <c r="A21" s="426" t="s">
        <v>735</v>
      </c>
      <c r="B21" s="426" t="s">
        <v>738</v>
      </c>
      <c r="C21" s="426" t="s">
        <v>757</v>
      </c>
      <c r="D21" s="426" t="s">
        <v>748</v>
      </c>
      <c r="E21" s="426" t="s">
        <v>753</v>
      </c>
      <c r="F21" s="426"/>
      <c r="G21" s="426" t="s">
        <v>764</v>
      </c>
      <c r="H21" s="399" t="s">
        <v>754</v>
      </c>
      <c r="I21" s="399" t="s">
        <v>9</v>
      </c>
    </row>
    <row r="22" spans="1:9" ht="62.25" customHeight="1" x14ac:dyDescent="0.25">
      <c r="A22" s="792" t="str">
        <f>E16</f>
        <v>promover la ruta superación de la pobreza desde la concurrencia sectorial, fortalecimiento de la plataforma de información y las políticas públicas de inclusión social y productiva de los hogares en pobreza extrema y multidimensional</v>
      </c>
      <c r="B22" s="400" t="s">
        <v>729</v>
      </c>
      <c r="C22" s="401" t="s">
        <v>755</v>
      </c>
      <c r="D22" s="799" t="s">
        <v>146</v>
      </c>
      <c r="E22" s="402" t="s">
        <v>142</v>
      </c>
      <c r="F22" s="402" t="s">
        <v>762</v>
      </c>
      <c r="G22" s="400" t="s">
        <v>731</v>
      </c>
      <c r="H22" s="400" t="s">
        <v>372</v>
      </c>
      <c r="I22" s="403"/>
    </row>
    <row r="23" spans="1:9" ht="300" x14ac:dyDescent="0.25">
      <c r="A23" s="793"/>
      <c r="B23" s="387" t="s">
        <v>733</v>
      </c>
      <c r="C23" s="389" t="s">
        <v>755</v>
      </c>
      <c r="D23" s="795"/>
      <c r="E23" s="404" t="s">
        <v>143</v>
      </c>
      <c r="F23" s="404"/>
      <c r="G23" s="387" t="s">
        <v>376</v>
      </c>
      <c r="H23" s="387" t="s">
        <v>792</v>
      </c>
      <c r="I23" s="391" t="s">
        <v>798</v>
      </c>
    </row>
    <row r="24" spans="1:9" ht="90" x14ac:dyDescent="0.25">
      <c r="A24" s="793"/>
      <c r="B24" s="387" t="s">
        <v>730</v>
      </c>
      <c r="C24" s="389" t="s">
        <v>755</v>
      </c>
      <c r="D24" s="795"/>
      <c r="E24" s="404" t="s">
        <v>144</v>
      </c>
      <c r="F24" s="404"/>
      <c r="G24" s="387" t="s">
        <v>732</v>
      </c>
      <c r="H24" s="387" t="s">
        <v>793</v>
      </c>
      <c r="I24" s="391" t="s">
        <v>783</v>
      </c>
    </row>
    <row r="25" spans="1:9" ht="75" x14ac:dyDescent="0.25">
      <c r="A25" s="793"/>
      <c r="B25" s="795" t="s">
        <v>734</v>
      </c>
      <c r="C25" s="784" t="s">
        <v>755</v>
      </c>
      <c r="D25" s="795"/>
      <c r="E25" s="801" t="s">
        <v>141</v>
      </c>
      <c r="F25" s="801"/>
      <c r="G25" s="387" t="s">
        <v>379</v>
      </c>
      <c r="H25" s="387" t="s">
        <v>797</v>
      </c>
      <c r="I25" s="391" t="s">
        <v>782</v>
      </c>
    </row>
    <row r="26" spans="1:9" ht="25.5" x14ac:dyDescent="0.25">
      <c r="A26" s="793"/>
      <c r="B26" s="796"/>
      <c r="C26" s="784"/>
      <c r="D26" s="795"/>
      <c r="E26" s="801"/>
      <c r="F26" s="801"/>
      <c r="G26" s="795" t="s">
        <v>377</v>
      </c>
      <c r="H26" s="405" t="s">
        <v>705</v>
      </c>
      <c r="I26" s="789" t="s">
        <v>796</v>
      </c>
    </row>
    <row r="27" spans="1:9" ht="38.25" x14ac:dyDescent="0.25">
      <c r="A27" s="793"/>
      <c r="B27" s="796"/>
      <c r="C27" s="784"/>
      <c r="D27" s="795"/>
      <c r="E27" s="801"/>
      <c r="F27" s="801"/>
      <c r="G27" s="796"/>
      <c r="H27" s="405" t="s">
        <v>707</v>
      </c>
      <c r="I27" s="790"/>
    </row>
    <row r="28" spans="1:9" ht="26.25" thickBot="1" x14ac:dyDescent="0.3">
      <c r="A28" s="794"/>
      <c r="B28" s="797"/>
      <c r="C28" s="798"/>
      <c r="D28" s="800"/>
      <c r="E28" s="802"/>
      <c r="F28" s="802"/>
      <c r="G28" s="797"/>
      <c r="H28" s="406" t="s">
        <v>708</v>
      </c>
      <c r="I28" s="791"/>
    </row>
    <row r="29" spans="1:9" ht="51" x14ac:dyDescent="0.25">
      <c r="A29" s="792" t="str">
        <f>E14</f>
        <v>Liderar las políticas públicas y articular la concurrencia de las acciones institucionales dirigidas a las niñas, niños y adolescentes para su protección, cuidado y desarrollo integral desde un enfoque diferencial, territorial y de curso de vida, a los jóvenes pára su inclusión social y productiva y a las familias para garantizar sus derechos.</v>
      </c>
      <c r="B29" s="805" t="s">
        <v>765</v>
      </c>
      <c r="C29" s="805" t="s">
        <v>755</v>
      </c>
      <c r="D29" s="799" t="s">
        <v>89</v>
      </c>
      <c r="E29" s="803" t="s">
        <v>147</v>
      </c>
      <c r="F29" s="803" t="s">
        <v>371</v>
      </c>
      <c r="G29" s="805" t="s">
        <v>388</v>
      </c>
      <c r="H29" s="407" t="s">
        <v>323</v>
      </c>
      <c r="I29" s="403" t="s">
        <v>788</v>
      </c>
    </row>
    <row r="30" spans="1:9" ht="51" x14ac:dyDescent="0.25">
      <c r="A30" s="793"/>
      <c r="B30" s="784"/>
      <c r="C30" s="784"/>
      <c r="D30" s="795"/>
      <c r="E30" s="804"/>
      <c r="F30" s="804"/>
      <c r="G30" s="784"/>
      <c r="H30" s="405" t="s">
        <v>326</v>
      </c>
      <c r="I30" s="408" t="s">
        <v>788</v>
      </c>
    </row>
    <row r="31" spans="1:9" x14ac:dyDescent="0.25">
      <c r="A31" s="793"/>
      <c r="B31" s="784"/>
      <c r="C31" s="784"/>
      <c r="D31" s="795"/>
      <c r="E31" s="804"/>
      <c r="F31" s="804"/>
      <c r="G31" s="784"/>
      <c r="H31" s="811" t="s">
        <v>175</v>
      </c>
      <c r="I31" s="807" t="s">
        <v>787</v>
      </c>
    </row>
    <row r="32" spans="1:9" ht="90" x14ac:dyDescent="0.25">
      <c r="A32" s="793"/>
      <c r="B32" s="389" t="s">
        <v>766</v>
      </c>
      <c r="C32" s="389" t="s">
        <v>755</v>
      </c>
      <c r="D32" s="806"/>
      <c r="E32" s="409" t="s">
        <v>149</v>
      </c>
      <c r="F32" s="409"/>
      <c r="G32" s="784"/>
      <c r="H32" s="811"/>
      <c r="I32" s="807"/>
    </row>
    <row r="33" spans="1:9" ht="75" x14ac:dyDescent="0.25">
      <c r="A33" s="793"/>
      <c r="B33" s="389" t="s">
        <v>767</v>
      </c>
      <c r="C33" s="389" t="s">
        <v>755</v>
      </c>
      <c r="D33" s="387" t="s">
        <v>749</v>
      </c>
      <c r="E33" s="409" t="s">
        <v>151</v>
      </c>
      <c r="F33" s="409"/>
      <c r="G33" s="410" t="s">
        <v>389</v>
      </c>
      <c r="H33" s="405" t="s">
        <v>791</v>
      </c>
      <c r="I33" s="408"/>
    </row>
    <row r="34" spans="1:9" ht="60" x14ac:dyDescent="0.25">
      <c r="A34" s="793"/>
      <c r="B34" s="389" t="s">
        <v>206</v>
      </c>
      <c r="C34" s="389" t="s">
        <v>755</v>
      </c>
      <c r="D34" s="387" t="s">
        <v>91</v>
      </c>
      <c r="E34" s="409" t="s">
        <v>153</v>
      </c>
      <c r="F34" s="409"/>
      <c r="G34" s="410" t="s">
        <v>390</v>
      </c>
      <c r="H34" s="405" t="s">
        <v>794</v>
      </c>
      <c r="I34" s="408"/>
    </row>
    <row r="35" spans="1:9" ht="90" x14ac:dyDescent="0.25">
      <c r="A35" s="793"/>
      <c r="B35" s="389" t="s">
        <v>239</v>
      </c>
      <c r="C35" s="389" t="s">
        <v>755</v>
      </c>
      <c r="D35" s="795" t="s">
        <v>92</v>
      </c>
      <c r="E35" s="409" t="s">
        <v>155</v>
      </c>
      <c r="F35" s="409"/>
      <c r="G35" s="410" t="s">
        <v>391</v>
      </c>
      <c r="H35" s="405" t="s">
        <v>790</v>
      </c>
      <c r="I35" s="408"/>
    </row>
    <row r="36" spans="1:9" ht="60" x14ac:dyDescent="0.25">
      <c r="A36" s="793"/>
      <c r="B36" s="389" t="s">
        <v>234</v>
      </c>
      <c r="C36" s="389" t="s">
        <v>755</v>
      </c>
      <c r="D36" s="806"/>
      <c r="E36" s="409" t="s">
        <v>157</v>
      </c>
      <c r="F36" s="409"/>
      <c r="G36" s="389"/>
      <c r="H36" s="389"/>
      <c r="I36" s="408"/>
    </row>
    <row r="37" spans="1:9" ht="75" x14ac:dyDescent="0.25">
      <c r="A37" s="793"/>
      <c r="B37" s="389" t="s">
        <v>233</v>
      </c>
      <c r="C37" s="389" t="s">
        <v>755</v>
      </c>
      <c r="D37" s="795" t="s">
        <v>93</v>
      </c>
      <c r="E37" s="409" t="s">
        <v>159</v>
      </c>
      <c r="F37" s="409"/>
      <c r="G37" s="389"/>
      <c r="H37" s="389"/>
      <c r="I37" s="408"/>
    </row>
    <row r="38" spans="1:9" ht="45" x14ac:dyDescent="0.25">
      <c r="A38" s="793"/>
      <c r="B38" s="389" t="s">
        <v>768</v>
      </c>
      <c r="C38" s="389" t="s">
        <v>755</v>
      </c>
      <c r="D38" s="806"/>
      <c r="E38" s="409" t="s">
        <v>160</v>
      </c>
      <c r="F38" s="409"/>
      <c r="G38" s="389"/>
      <c r="H38" s="389"/>
      <c r="I38" s="408"/>
    </row>
    <row r="39" spans="1:9" ht="75" x14ac:dyDescent="0.25">
      <c r="A39" s="793"/>
      <c r="B39" s="389" t="s">
        <v>94</v>
      </c>
      <c r="C39" s="389" t="s">
        <v>755</v>
      </c>
      <c r="D39" s="387" t="s">
        <v>750</v>
      </c>
      <c r="E39" s="409" t="s">
        <v>167</v>
      </c>
      <c r="F39" s="409"/>
      <c r="G39" s="389"/>
      <c r="H39" s="389"/>
      <c r="I39" s="408"/>
    </row>
    <row r="40" spans="1:9" ht="75" x14ac:dyDescent="0.25">
      <c r="A40" s="793"/>
      <c r="B40" s="389" t="s">
        <v>237</v>
      </c>
      <c r="C40" s="389" t="s">
        <v>755</v>
      </c>
      <c r="D40" s="795" t="s">
        <v>94</v>
      </c>
      <c r="E40" s="409" t="s">
        <v>169</v>
      </c>
      <c r="F40" s="409"/>
      <c r="G40" s="389"/>
      <c r="H40" s="389"/>
      <c r="I40" s="408"/>
    </row>
    <row r="41" spans="1:9" ht="105" x14ac:dyDescent="0.25">
      <c r="A41" s="793"/>
      <c r="B41" s="389" t="s">
        <v>238</v>
      </c>
      <c r="C41" s="389" t="s">
        <v>755</v>
      </c>
      <c r="D41" s="806"/>
      <c r="E41" s="409" t="s">
        <v>171</v>
      </c>
      <c r="F41" s="409"/>
      <c r="G41" s="389"/>
      <c r="H41" s="389"/>
      <c r="I41" s="408"/>
    </row>
    <row r="42" spans="1:9" ht="45" x14ac:dyDescent="0.25">
      <c r="A42" s="793"/>
      <c r="B42" s="389"/>
      <c r="C42" s="389"/>
      <c r="D42" s="795" t="s">
        <v>90</v>
      </c>
      <c r="E42" s="409" t="s">
        <v>173</v>
      </c>
      <c r="F42" s="409"/>
      <c r="G42" s="389"/>
      <c r="H42" s="389"/>
      <c r="I42" s="408"/>
    </row>
    <row r="43" spans="1:9" ht="75.75" thickBot="1" x14ac:dyDescent="0.3">
      <c r="A43" s="794"/>
      <c r="B43" s="388"/>
      <c r="C43" s="388"/>
      <c r="D43" s="815"/>
      <c r="E43" s="411" t="s">
        <v>175</v>
      </c>
      <c r="F43" s="411"/>
      <c r="G43" s="388"/>
      <c r="H43" s="388"/>
      <c r="I43" s="412"/>
    </row>
    <row r="44" spans="1:9" ht="75" customHeight="1" x14ac:dyDescent="0.25">
      <c r="A44" s="792" t="str">
        <f>E17</f>
        <v>Reparar y crear conciencia social mediante la divulgación y reconocimiento de los hechos que desencadenaron actos violentos en la historia reciente del país para la no repetición.</v>
      </c>
      <c r="B44" s="805" t="s">
        <v>228</v>
      </c>
      <c r="C44" s="401"/>
      <c r="D44" s="799" t="s">
        <v>98</v>
      </c>
      <c r="E44" s="413" t="s">
        <v>125</v>
      </c>
      <c r="F44" s="413" t="s">
        <v>763</v>
      </c>
      <c r="G44" s="401" t="s">
        <v>394</v>
      </c>
      <c r="H44" s="401"/>
      <c r="I44" s="403" t="s">
        <v>896</v>
      </c>
    </row>
    <row r="45" spans="1:9" ht="45" x14ac:dyDescent="0.25">
      <c r="A45" s="793"/>
      <c r="B45" s="784"/>
      <c r="C45" s="389"/>
      <c r="D45" s="795"/>
      <c r="E45" s="414" t="s">
        <v>127</v>
      </c>
      <c r="F45" s="414"/>
      <c r="G45" s="410" t="s">
        <v>395</v>
      </c>
      <c r="H45" s="389" t="s">
        <v>784</v>
      </c>
      <c r="I45" s="408"/>
    </row>
    <row r="46" spans="1:9" ht="60" x14ac:dyDescent="0.25">
      <c r="A46" s="793"/>
      <c r="B46" s="389" t="s">
        <v>769</v>
      </c>
      <c r="C46" s="389"/>
      <c r="D46" s="795" t="s">
        <v>99</v>
      </c>
      <c r="E46" s="414" t="s">
        <v>129</v>
      </c>
      <c r="F46" s="414"/>
      <c r="G46" s="389" t="s">
        <v>396</v>
      </c>
      <c r="H46" s="389" t="s">
        <v>786</v>
      </c>
      <c r="I46" s="408"/>
    </row>
    <row r="47" spans="1:9" ht="60" x14ac:dyDescent="0.25">
      <c r="A47" s="793"/>
      <c r="B47" s="389"/>
      <c r="C47" s="389"/>
      <c r="D47" s="795"/>
      <c r="E47" s="414" t="s">
        <v>131</v>
      </c>
      <c r="F47" s="414"/>
      <c r="G47" s="389" t="s">
        <v>397</v>
      </c>
      <c r="H47" s="389" t="s">
        <v>340</v>
      </c>
      <c r="I47" s="408" t="s">
        <v>788</v>
      </c>
    </row>
    <row r="48" spans="1:9" ht="45" x14ac:dyDescent="0.25">
      <c r="A48" s="793"/>
      <c r="B48" s="389" t="s">
        <v>770</v>
      </c>
      <c r="C48" s="389"/>
      <c r="D48" s="795" t="s">
        <v>100</v>
      </c>
      <c r="E48" s="414" t="s">
        <v>137</v>
      </c>
      <c r="F48" s="414"/>
      <c r="G48" s="389" t="s">
        <v>398</v>
      </c>
      <c r="H48" s="389" t="s">
        <v>789</v>
      </c>
      <c r="I48" s="408"/>
    </row>
    <row r="49" spans="1:9" ht="90" x14ac:dyDescent="0.25">
      <c r="A49" s="793"/>
      <c r="B49" s="389"/>
      <c r="C49" s="389"/>
      <c r="D49" s="795"/>
      <c r="E49" s="414" t="s">
        <v>132</v>
      </c>
      <c r="F49" s="414"/>
      <c r="G49" s="389"/>
      <c r="H49" s="389"/>
      <c r="I49" s="408"/>
    </row>
    <row r="50" spans="1:9" ht="75" x14ac:dyDescent="0.25">
      <c r="A50" s="793"/>
      <c r="B50" s="389"/>
      <c r="C50" s="389"/>
      <c r="D50" s="795"/>
      <c r="E50" s="415" t="s">
        <v>116</v>
      </c>
      <c r="F50" s="415" t="s">
        <v>419</v>
      </c>
      <c r="G50" s="389"/>
      <c r="H50" s="389"/>
      <c r="I50" s="408"/>
    </row>
    <row r="51" spans="1:9" ht="90" x14ac:dyDescent="0.25">
      <c r="A51" s="793"/>
      <c r="B51" s="389" t="s">
        <v>771</v>
      </c>
      <c r="C51" s="389"/>
      <c r="D51" s="795"/>
      <c r="E51" s="415" t="s">
        <v>118</v>
      </c>
      <c r="F51" s="415"/>
      <c r="G51" s="389"/>
      <c r="H51" s="389"/>
      <c r="I51" s="408"/>
    </row>
    <row r="52" spans="1:9" ht="30" x14ac:dyDescent="0.25">
      <c r="A52" s="793"/>
      <c r="B52" s="389"/>
      <c r="C52" s="389"/>
      <c r="D52" s="795"/>
      <c r="E52" s="415" t="s">
        <v>120</v>
      </c>
      <c r="F52" s="415"/>
      <c r="G52" s="389"/>
      <c r="H52" s="389"/>
      <c r="I52" s="408"/>
    </row>
    <row r="53" spans="1:9" ht="30" x14ac:dyDescent="0.25">
      <c r="A53" s="793"/>
      <c r="B53" s="389"/>
      <c r="C53" s="389"/>
      <c r="D53" s="795"/>
      <c r="E53" s="415" t="s">
        <v>122</v>
      </c>
      <c r="F53" s="415"/>
      <c r="G53" s="389"/>
      <c r="H53" s="389"/>
      <c r="I53" s="408"/>
    </row>
    <row r="54" spans="1:9" ht="45.75" thickBot="1" x14ac:dyDescent="0.3">
      <c r="A54" s="794"/>
      <c r="B54" s="388"/>
      <c r="C54" s="388"/>
      <c r="D54" s="800"/>
      <c r="E54" s="416" t="s">
        <v>124</v>
      </c>
      <c r="F54" s="416"/>
      <c r="G54" s="388"/>
      <c r="H54" s="388"/>
      <c r="I54" s="412"/>
    </row>
    <row r="55" spans="1:9" ht="45" x14ac:dyDescent="0.25">
      <c r="A55" s="792">
        <f>E18</f>
        <v>0</v>
      </c>
      <c r="B55" s="805"/>
      <c r="C55" s="805"/>
      <c r="D55" s="400" t="s">
        <v>102</v>
      </c>
      <c r="E55" s="417" t="s">
        <v>177</v>
      </c>
      <c r="F55" s="417"/>
      <c r="G55" s="418" t="s">
        <v>405</v>
      </c>
      <c r="H55" s="401" t="s">
        <v>714</v>
      </c>
      <c r="I55" s="403" t="s">
        <v>795</v>
      </c>
    </row>
    <row r="56" spans="1:9" ht="75" x14ac:dyDescent="0.25">
      <c r="A56" s="793"/>
      <c r="B56" s="784"/>
      <c r="C56" s="784"/>
      <c r="D56" s="795" t="s">
        <v>103</v>
      </c>
      <c r="E56" s="409" t="s">
        <v>178</v>
      </c>
      <c r="F56" s="409"/>
      <c r="G56" s="410" t="s">
        <v>406</v>
      </c>
      <c r="H56" s="405" t="s">
        <v>718</v>
      </c>
      <c r="I56" s="408" t="s">
        <v>795</v>
      </c>
    </row>
    <row r="57" spans="1:9" ht="30" x14ac:dyDescent="0.25">
      <c r="A57" s="793"/>
      <c r="B57" s="784"/>
      <c r="C57" s="784"/>
      <c r="D57" s="795"/>
      <c r="E57" s="409" t="s">
        <v>185</v>
      </c>
      <c r="F57" s="409"/>
      <c r="G57" s="787" t="s">
        <v>679</v>
      </c>
      <c r="H57" s="405" t="s">
        <v>680</v>
      </c>
      <c r="I57" s="408" t="s">
        <v>795</v>
      </c>
    </row>
    <row r="58" spans="1:9" ht="45" x14ac:dyDescent="0.25">
      <c r="A58" s="793"/>
      <c r="B58" s="784"/>
      <c r="C58" s="784"/>
      <c r="D58" s="795" t="s">
        <v>101</v>
      </c>
      <c r="E58" s="409" t="s">
        <v>192</v>
      </c>
      <c r="F58" s="409"/>
      <c r="G58" s="788"/>
      <c r="H58" s="405" t="s">
        <v>682</v>
      </c>
      <c r="I58" s="408" t="s">
        <v>795</v>
      </c>
    </row>
    <row r="59" spans="1:9" ht="60.75" thickBot="1" x14ac:dyDescent="0.3">
      <c r="A59" s="817"/>
      <c r="B59" s="818"/>
      <c r="C59" s="818"/>
      <c r="D59" s="816"/>
      <c r="E59" s="419" t="s">
        <v>194</v>
      </c>
      <c r="F59" s="419"/>
      <c r="G59" s="420" t="s">
        <v>681</v>
      </c>
      <c r="H59" s="421" t="s">
        <v>715</v>
      </c>
      <c r="I59" s="422" t="s">
        <v>795</v>
      </c>
    </row>
    <row r="61" spans="1:9" ht="30" customHeight="1" x14ac:dyDescent="0.25">
      <c r="A61" s="786" t="s">
        <v>773</v>
      </c>
      <c r="B61" s="786"/>
      <c r="C61" s="786"/>
      <c r="D61" s="786"/>
      <c r="E61" s="786"/>
      <c r="F61" s="786"/>
      <c r="G61" s="786"/>
    </row>
    <row r="62" spans="1:9" x14ac:dyDescent="0.25">
      <c r="A62" s="784" t="s">
        <v>772</v>
      </c>
      <c r="B62" s="784"/>
      <c r="C62" s="784"/>
      <c r="D62" s="784"/>
      <c r="E62" s="784"/>
      <c r="F62" s="784"/>
      <c r="G62" s="784"/>
    </row>
    <row r="63" spans="1:9" x14ac:dyDescent="0.25">
      <c r="A63" s="784" t="s">
        <v>774</v>
      </c>
      <c r="B63" s="784"/>
      <c r="C63" s="784"/>
      <c r="D63" s="784"/>
      <c r="E63" s="784"/>
      <c r="F63" s="784"/>
      <c r="G63" s="784"/>
    </row>
    <row r="64" spans="1:9" x14ac:dyDescent="0.25">
      <c r="A64" s="784" t="s">
        <v>761</v>
      </c>
      <c r="B64" s="784"/>
      <c r="C64" s="784"/>
      <c r="D64" s="784"/>
      <c r="E64" s="784"/>
      <c r="F64" s="784"/>
      <c r="G64" s="784"/>
    </row>
    <row r="65" spans="1:9" x14ac:dyDescent="0.25">
      <c r="A65" s="819"/>
      <c r="B65" s="819"/>
    </row>
    <row r="66" spans="1:9" x14ac:dyDescent="0.25">
      <c r="A66" s="820" t="s">
        <v>799</v>
      </c>
      <c r="B66" s="820"/>
      <c r="C66" s="820"/>
      <c r="D66" s="820"/>
      <c r="E66" s="820"/>
      <c r="F66" s="820"/>
      <c r="G66" s="820"/>
    </row>
    <row r="67" spans="1:9" ht="50.25" customHeight="1" x14ac:dyDescent="0.25">
      <c r="A67" s="784" t="s">
        <v>800</v>
      </c>
      <c r="B67" s="784"/>
      <c r="C67" s="784"/>
      <c r="D67" s="784"/>
      <c r="E67" s="784"/>
      <c r="F67" s="784"/>
      <c r="G67" s="784"/>
    </row>
    <row r="68" spans="1:9" ht="54" customHeight="1" x14ac:dyDescent="0.25">
      <c r="A68" s="784" t="s">
        <v>801</v>
      </c>
      <c r="B68" s="784"/>
      <c r="C68" s="784"/>
      <c r="D68" s="784"/>
      <c r="E68" s="784"/>
      <c r="F68" s="784"/>
      <c r="G68" s="784"/>
    </row>
    <row r="71" spans="1:9" x14ac:dyDescent="0.25">
      <c r="A71" s="423" t="s">
        <v>802</v>
      </c>
      <c r="H71" s="396"/>
      <c r="I71" s="396"/>
    </row>
    <row r="72" spans="1:9" x14ac:dyDescent="0.25">
      <c r="A72" s="423" t="s">
        <v>803</v>
      </c>
      <c r="H72" s="396"/>
      <c r="I72" s="396"/>
    </row>
    <row r="73" spans="1:9" ht="41.25" customHeight="1" x14ac:dyDescent="0.25">
      <c r="A73" s="784" t="s">
        <v>804</v>
      </c>
      <c r="B73" s="784"/>
      <c r="C73" s="784"/>
      <c r="D73" s="784"/>
      <c r="E73" s="784"/>
      <c r="F73" s="784"/>
      <c r="G73" s="784"/>
      <c r="H73" s="821"/>
      <c r="I73" s="821"/>
    </row>
    <row r="74" spans="1:9" ht="15" customHeight="1" x14ac:dyDescent="0.25">
      <c r="A74" s="784" t="s">
        <v>805</v>
      </c>
      <c r="B74" s="784"/>
      <c r="C74" s="784"/>
      <c r="D74" s="784"/>
      <c r="E74" s="784"/>
      <c r="F74" s="784"/>
      <c r="G74" s="784"/>
      <c r="H74" s="821"/>
      <c r="I74" s="821"/>
    </row>
    <row r="75" spans="1:9" ht="41.25" customHeight="1" x14ac:dyDescent="0.25">
      <c r="A75" s="784" t="s">
        <v>806</v>
      </c>
      <c r="B75" s="784"/>
      <c r="C75" s="784"/>
      <c r="D75" s="784"/>
      <c r="E75" s="784"/>
      <c r="F75" s="784"/>
      <c r="G75" s="784"/>
      <c r="H75" s="821"/>
      <c r="I75" s="821"/>
    </row>
    <row r="76" spans="1:9" ht="24.75" customHeight="1" x14ac:dyDescent="0.25">
      <c r="A76" s="784" t="s">
        <v>807</v>
      </c>
      <c r="B76" s="784"/>
      <c r="C76" s="784"/>
      <c r="D76" s="784"/>
      <c r="E76" s="784"/>
      <c r="F76" s="784"/>
      <c r="G76" s="784"/>
      <c r="H76" s="821"/>
      <c r="I76" s="821"/>
    </row>
    <row r="77" spans="1:9" ht="33" customHeight="1" x14ac:dyDescent="0.25">
      <c r="A77" s="784" t="s">
        <v>808</v>
      </c>
      <c r="B77" s="784"/>
      <c r="C77" s="784"/>
      <c r="D77" s="784"/>
      <c r="E77" s="784"/>
      <c r="F77" s="784"/>
      <c r="G77" s="784"/>
      <c r="H77" s="821"/>
      <c r="I77" s="821"/>
    </row>
    <row r="78" spans="1:9" ht="48" customHeight="1" x14ac:dyDescent="0.25">
      <c r="A78" s="784" t="s">
        <v>809</v>
      </c>
      <c r="B78" s="784"/>
      <c r="C78" s="784"/>
      <c r="D78" s="784"/>
      <c r="E78" s="784"/>
      <c r="F78" s="784"/>
      <c r="G78" s="784"/>
      <c r="H78" s="821"/>
      <c r="I78" s="821"/>
    </row>
    <row r="79" spans="1:9" x14ac:dyDescent="0.25">
      <c r="H79" s="396"/>
      <c r="I79" s="396"/>
    </row>
    <row r="80" spans="1:9" x14ac:dyDescent="0.25">
      <c r="A80" s="786" t="s">
        <v>810</v>
      </c>
      <c r="B80" s="786"/>
      <c r="C80" s="786"/>
      <c r="D80" s="786"/>
      <c r="E80" s="786"/>
      <c r="F80" s="786"/>
      <c r="G80" s="786"/>
      <c r="H80" s="396"/>
      <c r="I80" s="396"/>
    </row>
    <row r="81" spans="1:9" ht="15" customHeight="1" x14ac:dyDescent="0.25">
      <c r="A81" s="784" t="s">
        <v>811</v>
      </c>
      <c r="B81" s="784"/>
      <c r="C81" s="784"/>
      <c r="D81" s="784"/>
      <c r="E81" s="784"/>
      <c r="F81" s="784"/>
      <c r="G81" s="784"/>
      <c r="H81" s="396"/>
      <c r="I81" s="396"/>
    </row>
    <row r="82" spans="1:9" ht="30" customHeight="1" x14ac:dyDescent="0.25">
      <c r="A82" s="784" t="s">
        <v>813</v>
      </c>
      <c r="B82" s="784"/>
      <c r="C82" s="784"/>
      <c r="D82" s="784"/>
      <c r="E82" s="784"/>
      <c r="F82" s="784"/>
      <c r="G82" s="784"/>
      <c r="H82" s="396"/>
      <c r="I82" s="396"/>
    </row>
    <row r="83" spans="1:9" x14ac:dyDescent="0.25">
      <c r="A83" s="784" t="s">
        <v>814</v>
      </c>
      <c r="B83" s="784"/>
      <c r="C83" s="784"/>
      <c r="D83" s="784"/>
      <c r="E83" s="784"/>
      <c r="F83" s="784"/>
      <c r="G83" s="784"/>
      <c r="H83" s="396"/>
      <c r="I83" s="396"/>
    </row>
    <row r="84" spans="1:9" ht="30" customHeight="1" x14ac:dyDescent="0.25">
      <c r="A84" s="784" t="s">
        <v>815</v>
      </c>
      <c r="B84" s="784"/>
      <c r="C84" s="784"/>
      <c r="D84" s="784"/>
      <c r="E84" s="784"/>
      <c r="F84" s="784"/>
      <c r="G84" s="784"/>
      <c r="H84" s="396"/>
      <c r="I84" s="396"/>
    </row>
    <row r="85" spans="1:9" ht="47.25" customHeight="1" x14ac:dyDescent="0.25">
      <c r="A85" s="784" t="s">
        <v>816</v>
      </c>
      <c r="B85" s="784"/>
      <c r="C85" s="784"/>
      <c r="D85" s="784"/>
      <c r="E85" s="784"/>
      <c r="F85" s="784"/>
      <c r="G85" s="784"/>
      <c r="H85" s="396"/>
      <c r="I85" s="396"/>
    </row>
    <row r="86" spans="1:9" ht="33" customHeight="1" x14ac:dyDescent="0.25">
      <c r="A86" s="784" t="s">
        <v>817</v>
      </c>
      <c r="B86" s="784"/>
      <c r="C86" s="784"/>
      <c r="D86" s="784"/>
      <c r="E86" s="784"/>
      <c r="F86" s="784"/>
      <c r="G86" s="784"/>
      <c r="H86" s="396"/>
      <c r="I86" s="396"/>
    </row>
    <row r="87" spans="1:9" ht="15" customHeight="1" x14ac:dyDescent="0.25">
      <c r="A87" s="784" t="s">
        <v>818</v>
      </c>
      <c r="B87" s="784"/>
      <c r="C87" s="784"/>
      <c r="D87" s="784"/>
      <c r="E87" s="784"/>
      <c r="F87" s="784"/>
      <c r="G87" s="784"/>
      <c r="H87" s="396"/>
      <c r="I87" s="396"/>
    </row>
    <row r="88" spans="1:9" ht="37.5" customHeight="1" x14ac:dyDescent="0.25">
      <c r="A88" s="784" t="s">
        <v>812</v>
      </c>
      <c r="B88" s="784"/>
      <c r="C88" s="784"/>
      <c r="D88" s="784"/>
      <c r="E88" s="784"/>
      <c r="F88" s="784"/>
      <c r="G88" s="784"/>
      <c r="H88" s="396"/>
      <c r="I88" s="396"/>
    </row>
    <row r="89" spans="1:9" ht="38.25" customHeight="1" x14ac:dyDescent="0.25">
      <c r="A89" s="784" t="s">
        <v>819</v>
      </c>
      <c r="B89" s="784"/>
      <c r="C89" s="784"/>
      <c r="D89" s="784"/>
      <c r="E89" s="784"/>
      <c r="F89" s="784"/>
      <c r="G89" s="784"/>
      <c r="H89" s="396"/>
      <c r="I89" s="396"/>
    </row>
    <row r="90" spans="1:9" ht="15" customHeight="1" x14ac:dyDescent="0.25">
      <c r="A90" s="784" t="s">
        <v>820</v>
      </c>
      <c r="B90" s="784"/>
      <c r="C90" s="784"/>
      <c r="D90" s="784"/>
      <c r="E90" s="784"/>
      <c r="F90" s="784"/>
      <c r="G90" s="784"/>
      <c r="H90" s="396"/>
      <c r="I90" s="396"/>
    </row>
    <row r="92" spans="1:9" x14ac:dyDescent="0.25">
      <c r="A92" s="785" t="s">
        <v>821</v>
      </c>
      <c r="B92" s="785"/>
      <c r="C92" s="785"/>
      <c r="D92" s="785"/>
      <c r="E92" s="785"/>
      <c r="F92" s="785"/>
      <c r="G92" s="785"/>
    </row>
    <row r="93" spans="1:9" ht="32.25" customHeight="1" x14ac:dyDescent="0.25">
      <c r="A93" s="784" t="s">
        <v>822</v>
      </c>
      <c r="B93" s="784"/>
      <c r="C93" s="784"/>
      <c r="D93" s="784"/>
      <c r="E93" s="784"/>
      <c r="F93" s="784"/>
      <c r="G93" s="784"/>
    </row>
    <row r="94" spans="1:9" x14ac:dyDescent="0.25">
      <c r="A94" s="784" t="s">
        <v>823</v>
      </c>
      <c r="B94" s="784"/>
      <c r="C94" s="784"/>
      <c r="D94" s="784"/>
      <c r="E94" s="784"/>
      <c r="F94" s="784"/>
      <c r="G94" s="784"/>
    </row>
    <row r="95" spans="1:9" ht="36.75" customHeight="1" x14ac:dyDescent="0.25">
      <c r="A95" s="784" t="s">
        <v>824</v>
      </c>
      <c r="B95" s="784"/>
      <c r="C95" s="784"/>
      <c r="D95" s="784"/>
      <c r="E95" s="784"/>
      <c r="F95" s="784"/>
      <c r="G95" s="784"/>
    </row>
    <row r="96" spans="1:9" ht="34.5" customHeight="1" x14ac:dyDescent="0.25">
      <c r="A96" s="784" t="s">
        <v>825</v>
      </c>
      <c r="B96" s="784"/>
      <c r="C96" s="784"/>
      <c r="D96" s="784"/>
      <c r="E96" s="784"/>
      <c r="F96" s="784"/>
      <c r="G96" s="784"/>
    </row>
    <row r="97" spans="1:7" ht="52.5" customHeight="1" x14ac:dyDescent="0.25">
      <c r="A97" s="784" t="s">
        <v>826</v>
      </c>
      <c r="B97" s="784"/>
      <c r="C97" s="784"/>
      <c r="D97" s="784"/>
      <c r="E97" s="784"/>
      <c r="F97" s="784"/>
      <c r="G97" s="784"/>
    </row>
    <row r="99" spans="1:7" x14ac:dyDescent="0.25">
      <c r="A99" s="427" t="s">
        <v>827</v>
      </c>
    </row>
    <row r="100" spans="1:7" x14ac:dyDescent="0.25">
      <c r="A100" s="784" t="s">
        <v>828</v>
      </c>
      <c r="B100" s="784"/>
      <c r="C100" s="784"/>
      <c r="D100" s="784"/>
      <c r="E100" s="784"/>
      <c r="F100" s="784"/>
      <c r="G100" s="784"/>
    </row>
    <row r="101" spans="1:7" ht="54.75" customHeight="1" x14ac:dyDescent="0.25">
      <c r="A101" s="784" t="s">
        <v>829</v>
      </c>
      <c r="B101" s="784"/>
      <c r="C101" s="784"/>
      <c r="D101" s="784"/>
      <c r="E101" s="784"/>
      <c r="F101" s="784"/>
      <c r="G101" s="784"/>
    </row>
    <row r="102" spans="1:7" ht="47.25" customHeight="1" x14ac:dyDescent="0.25">
      <c r="A102" s="784" t="s">
        <v>830</v>
      </c>
      <c r="B102" s="784"/>
      <c r="C102" s="784"/>
      <c r="D102" s="784"/>
      <c r="E102" s="784"/>
      <c r="F102" s="784"/>
      <c r="G102" s="784"/>
    </row>
  </sheetData>
  <mergeCells count="78">
    <mergeCell ref="A73:G73"/>
    <mergeCell ref="H73:I73"/>
    <mergeCell ref="A74:G74"/>
    <mergeCell ref="H74:I74"/>
    <mergeCell ref="A75:G75"/>
    <mergeCell ref="H75:I75"/>
    <mergeCell ref="A76:G76"/>
    <mergeCell ref="H76:I76"/>
    <mergeCell ref="A77:G77"/>
    <mergeCell ref="H77:I77"/>
    <mergeCell ref="A78:G78"/>
    <mergeCell ref="H78:I78"/>
    <mergeCell ref="A65:B65"/>
    <mergeCell ref="A66:G66"/>
    <mergeCell ref="A67:G67"/>
    <mergeCell ref="A68:G68"/>
    <mergeCell ref="A61:G61"/>
    <mergeCell ref="D48:D54"/>
    <mergeCell ref="D56:D57"/>
    <mergeCell ref="D58:D59"/>
    <mergeCell ref="A55:A59"/>
    <mergeCell ref="B55:B59"/>
    <mergeCell ref="C55:C59"/>
    <mergeCell ref="A44:A54"/>
    <mergeCell ref="B2:D2"/>
    <mergeCell ref="D42:D43"/>
    <mergeCell ref="D44:D45"/>
    <mergeCell ref="B44:B45"/>
    <mergeCell ref="D46:D47"/>
    <mergeCell ref="D35:D36"/>
    <mergeCell ref="D37:D38"/>
    <mergeCell ref="D40:D41"/>
    <mergeCell ref="I31:I32"/>
    <mergeCell ref="E14:E15"/>
    <mergeCell ref="A14:A15"/>
    <mergeCell ref="A12:E12"/>
    <mergeCell ref="B10:D10"/>
    <mergeCell ref="A29:A43"/>
    <mergeCell ref="A20:H20"/>
    <mergeCell ref="C29:C31"/>
    <mergeCell ref="G29:G32"/>
    <mergeCell ref="H31:H32"/>
    <mergeCell ref="G57:G58"/>
    <mergeCell ref="A62:G62"/>
    <mergeCell ref="A63:G63"/>
    <mergeCell ref="A64:G64"/>
    <mergeCell ref="I26:I28"/>
    <mergeCell ref="A22:A28"/>
    <mergeCell ref="B25:B28"/>
    <mergeCell ref="C25:C28"/>
    <mergeCell ref="D22:D28"/>
    <mergeCell ref="E25:E28"/>
    <mergeCell ref="F25:F28"/>
    <mergeCell ref="G26:G28"/>
    <mergeCell ref="E29:E31"/>
    <mergeCell ref="F29:F31"/>
    <mergeCell ref="B29:B31"/>
    <mergeCell ref="D29:D32"/>
    <mergeCell ref="A80:G80"/>
    <mergeCell ref="A81:G81"/>
    <mergeCell ref="A82:G82"/>
    <mergeCell ref="A83:G83"/>
    <mergeCell ref="A84:G84"/>
    <mergeCell ref="A85:G85"/>
    <mergeCell ref="A86:G86"/>
    <mergeCell ref="A87:G87"/>
    <mergeCell ref="A88:G88"/>
    <mergeCell ref="A89:G89"/>
    <mergeCell ref="A90:G90"/>
    <mergeCell ref="A93:G93"/>
    <mergeCell ref="A94:G94"/>
    <mergeCell ref="A95:G95"/>
    <mergeCell ref="A96:G96"/>
    <mergeCell ref="A97:G97"/>
    <mergeCell ref="A92:G92"/>
    <mergeCell ref="A100:G100"/>
    <mergeCell ref="A101:G101"/>
    <mergeCell ref="A102:G102"/>
  </mergeCells>
  <pageMargins left="0.7" right="0.7" top="0.75" bottom="0.75" header="0.3" footer="0.3"/>
  <pageSetup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6A398-EF19-412B-9CF8-FA131789510A}">
  <dimension ref="A2:R12"/>
  <sheetViews>
    <sheetView workbookViewId="0">
      <selection activeCell="A5" sqref="A5:A12"/>
    </sheetView>
  </sheetViews>
  <sheetFormatPr baseColWidth="10" defaultColWidth="11.42578125" defaultRowHeight="12" x14ac:dyDescent="0.2"/>
  <cols>
    <col min="1" max="1" width="12.140625" style="432" customWidth="1"/>
    <col min="2" max="2" width="13.28515625" style="433" customWidth="1"/>
    <col min="3" max="3" width="17.140625" style="434" customWidth="1"/>
    <col min="4" max="4" width="54.140625" style="435" customWidth="1"/>
    <col min="5" max="5" width="21.42578125" style="436" hidden="1" customWidth="1"/>
    <col min="6" max="6" width="25.5703125" style="436" hidden="1" customWidth="1"/>
    <col min="7" max="7" width="14.140625" style="436" hidden="1" customWidth="1"/>
    <col min="8" max="8" width="25" style="436" hidden="1" customWidth="1"/>
    <col min="9" max="9" width="43.42578125" style="437" customWidth="1"/>
    <col min="10" max="10" width="7.42578125" style="432" customWidth="1"/>
    <col min="11" max="11" width="10.28515625" style="552" customWidth="1"/>
    <col min="12" max="12" width="8.140625" style="432" customWidth="1"/>
    <col min="13" max="13" width="9.85546875" style="432" customWidth="1"/>
    <col min="14" max="14" width="8.28515625" style="432" customWidth="1"/>
    <col min="15" max="15" width="9.140625" style="432" customWidth="1"/>
    <col min="16" max="16" width="9.28515625" style="432" customWidth="1"/>
    <col min="17" max="17" width="59.85546875" style="553" customWidth="1"/>
    <col min="18" max="16384" width="11.42578125" style="433"/>
  </cols>
  <sheetData>
    <row r="2" spans="1:18" ht="18.75" x14ac:dyDescent="0.2">
      <c r="A2" s="551" t="s">
        <v>371</v>
      </c>
    </row>
    <row r="3" spans="1:18" x14ac:dyDescent="0.2">
      <c r="R3" s="438"/>
    </row>
    <row r="4" spans="1:18" s="467" customFormat="1" ht="27" x14ac:dyDescent="0.25">
      <c r="A4" s="465" t="s">
        <v>859</v>
      </c>
      <c r="B4" s="465" t="s">
        <v>847</v>
      </c>
      <c r="C4" s="465" t="s">
        <v>860</v>
      </c>
      <c r="D4" s="466" t="s">
        <v>3</v>
      </c>
      <c r="E4" s="466" t="s">
        <v>200</v>
      </c>
      <c r="F4" s="466" t="s">
        <v>21</v>
      </c>
      <c r="G4" s="466" t="s">
        <v>717</v>
      </c>
      <c r="H4" s="465" t="s">
        <v>241</v>
      </c>
      <c r="I4" s="465" t="s">
        <v>861</v>
      </c>
      <c r="J4" s="465" t="s">
        <v>862</v>
      </c>
      <c r="K4" s="465" t="s">
        <v>863</v>
      </c>
      <c r="L4" s="465" t="s">
        <v>864</v>
      </c>
      <c r="M4" s="465" t="s">
        <v>865</v>
      </c>
      <c r="N4" s="465" t="s">
        <v>866</v>
      </c>
      <c r="O4" s="465" t="s">
        <v>867</v>
      </c>
      <c r="P4" s="554" t="s">
        <v>868</v>
      </c>
      <c r="Q4" s="555" t="s">
        <v>920</v>
      </c>
    </row>
    <row r="5" spans="1:18" ht="45" x14ac:dyDescent="0.2">
      <c r="A5" s="637" t="s">
        <v>894</v>
      </c>
      <c r="B5" s="637" t="s">
        <v>921</v>
      </c>
      <c r="C5" s="651" t="s">
        <v>877</v>
      </c>
      <c r="D5" s="556" t="s">
        <v>876</v>
      </c>
      <c r="E5" s="557" t="s">
        <v>457</v>
      </c>
      <c r="F5" s="557" t="s">
        <v>445</v>
      </c>
      <c r="G5" s="557" t="s">
        <v>446</v>
      </c>
      <c r="H5" s="557" t="s">
        <v>413</v>
      </c>
      <c r="I5" s="480" t="s">
        <v>155</v>
      </c>
      <c r="J5" s="558">
        <v>1306343</v>
      </c>
      <c r="K5" s="559">
        <v>1500000</v>
      </c>
      <c r="L5" s="558">
        <v>1369933</v>
      </c>
      <c r="M5" s="558">
        <v>1412133</v>
      </c>
      <c r="N5" s="558">
        <v>1454133</v>
      </c>
      <c r="O5" s="558">
        <v>1500000</v>
      </c>
      <c r="P5" s="560" t="s">
        <v>371</v>
      </c>
      <c r="Q5" s="561" t="s">
        <v>922</v>
      </c>
    </row>
    <row r="6" spans="1:18" ht="33.75" x14ac:dyDescent="0.2">
      <c r="A6" s="637"/>
      <c r="B6" s="637"/>
      <c r="C6" s="651"/>
      <c r="D6" s="537" t="s">
        <v>878</v>
      </c>
      <c r="E6" s="482"/>
      <c r="F6" s="484"/>
      <c r="G6" s="482"/>
      <c r="H6" s="485"/>
      <c r="I6" s="486" t="s">
        <v>167</v>
      </c>
      <c r="J6" s="487">
        <v>0.74</v>
      </c>
      <c r="K6" s="562" t="s">
        <v>381</v>
      </c>
      <c r="L6" s="488" t="s">
        <v>381</v>
      </c>
      <c r="M6" s="488" t="s">
        <v>381</v>
      </c>
      <c r="N6" s="488" t="s">
        <v>381</v>
      </c>
      <c r="O6" s="488" t="s">
        <v>381</v>
      </c>
      <c r="P6" s="563" t="s">
        <v>371</v>
      </c>
      <c r="Q6" s="561"/>
    </row>
    <row r="7" spans="1:18" ht="45" x14ac:dyDescent="0.2">
      <c r="A7" s="637"/>
      <c r="B7" s="637"/>
      <c r="C7" s="564" t="s">
        <v>879</v>
      </c>
      <c r="D7" s="565" t="s">
        <v>923</v>
      </c>
      <c r="E7" s="565"/>
      <c r="F7" s="566"/>
      <c r="G7" s="565"/>
      <c r="H7" s="567"/>
      <c r="I7" s="568" t="s">
        <v>924</v>
      </c>
      <c r="J7" s="569">
        <v>0</v>
      </c>
      <c r="K7" s="570">
        <v>0.75</v>
      </c>
      <c r="L7" s="569">
        <v>0</v>
      </c>
      <c r="M7" s="571">
        <v>0.25</v>
      </c>
      <c r="N7" s="571">
        <v>0.5</v>
      </c>
      <c r="O7" s="572">
        <v>0.75</v>
      </c>
      <c r="P7" s="573" t="s">
        <v>371</v>
      </c>
      <c r="Q7" s="574"/>
    </row>
    <row r="8" spans="1:18" s="435" customFormat="1" ht="60" x14ac:dyDescent="0.2">
      <c r="A8" s="637"/>
      <c r="B8" s="637"/>
      <c r="C8" s="822" t="s">
        <v>882</v>
      </c>
      <c r="D8" s="575" t="s">
        <v>925</v>
      </c>
      <c r="E8" s="576"/>
      <c r="F8" s="577"/>
      <c r="G8" s="576"/>
      <c r="H8" s="576"/>
      <c r="I8" s="540" t="s">
        <v>926</v>
      </c>
      <c r="J8" s="578" t="s">
        <v>927</v>
      </c>
      <c r="K8" s="579">
        <v>60400</v>
      </c>
      <c r="L8" s="580">
        <v>15100</v>
      </c>
      <c r="M8" s="580">
        <v>15100</v>
      </c>
      <c r="N8" s="580">
        <v>15100</v>
      </c>
      <c r="O8" s="580">
        <v>15100</v>
      </c>
      <c r="P8" s="581" t="s">
        <v>371</v>
      </c>
      <c r="Q8" s="582" t="s">
        <v>928</v>
      </c>
    </row>
    <row r="9" spans="1:18" s="435" customFormat="1" ht="60" x14ac:dyDescent="0.2">
      <c r="A9" s="637"/>
      <c r="B9" s="637"/>
      <c r="C9" s="822"/>
      <c r="D9" s="575" t="s">
        <v>929</v>
      </c>
      <c r="E9" s="576"/>
      <c r="F9" s="577"/>
      <c r="G9" s="576"/>
      <c r="H9" s="576"/>
      <c r="I9" s="583" t="s">
        <v>930</v>
      </c>
      <c r="J9" s="584">
        <v>1</v>
      </c>
      <c r="K9" s="585">
        <v>1</v>
      </c>
      <c r="L9" s="586">
        <v>1</v>
      </c>
      <c r="M9" s="586">
        <v>1</v>
      </c>
      <c r="N9" s="586">
        <v>1</v>
      </c>
      <c r="O9" s="586">
        <v>1</v>
      </c>
      <c r="P9" s="581" t="s">
        <v>371</v>
      </c>
      <c r="Q9" s="582" t="s">
        <v>931</v>
      </c>
    </row>
    <row r="10" spans="1:18" s="435" customFormat="1" ht="108" x14ac:dyDescent="0.2">
      <c r="A10" s="637"/>
      <c r="B10" s="637"/>
      <c r="C10" s="823"/>
      <c r="D10" s="540" t="s">
        <v>932</v>
      </c>
      <c r="E10" s="514"/>
      <c r="F10" s="516"/>
      <c r="G10" s="514"/>
      <c r="H10" s="514"/>
      <c r="I10" s="540" t="s">
        <v>933</v>
      </c>
      <c r="J10" s="587">
        <v>0</v>
      </c>
      <c r="K10" s="588">
        <v>0.2</v>
      </c>
      <c r="L10" s="589">
        <v>0.05</v>
      </c>
      <c r="M10" s="589">
        <v>0.1</v>
      </c>
      <c r="N10" s="589">
        <v>0.15</v>
      </c>
      <c r="O10" s="590">
        <v>0.2</v>
      </c>
      <c r="P10" s="591" t="s">
        <v>371</v>
      </c>
      <c r="Q10" s="582" t="s">
        <v>934</v>
      </c>
    </row>
    <row r="11" spans="1:18" s="435" customFormat="1" ht="45" x14ac:dyDescent="0.2">
      <c r="A11" s="637"/>
      <c r="B11" s="637"/>
      <c r="C11" s="556" t="s">
        <v>886</v>
      </c>
      <c r="D11" s="556" t="s">
        <v>935</v>
      </c>
      <c r="E11" s="592"/>
      <c r="F11" s="592"/>
      <c r="G11" s="592"/>
      <c r="H11" s="592"/>
      <c r="I11" s="556" t="s">
        <v>936</v>
      </c>
      <c r="J11" s="593">
        <v>0</v>
      </c>
      <c r="K11" s="594">
        <v>1</v>
      </c>
      <c r="L11" s="595">
        <v>1</v>
      </c>
      <c r="M11" s="595">
        <v>1</v>
      </c>
      <c r="N11" s="595">
        <v>1</v>
      </c>
      <c r="O11" s="595">
        <v>1</v>
      </c>
      <c r="P11" s="556" t="s">
        <v>371</v>
      </c>
      <c r="Q11" s="596" t="s">
        <v>937</v>
      </c>
    </row>
    <row r="12" spans="1:18" s="435" customFormat="1" ht="56.25" x14ac:dyDescent="0.2">
      <c r="A12" s="637"/>
      <c r="B12" s="637"/>
      <c r="C12" s="456" t="s">
        <v>888</v>
      </c>
      <c r="D12" s="597" t="s">
        <v>889</v>
      </c>
      <c r="E12" s="565" t="s">
        <v>450</v>
      </c>
      <c r="F12" s="565" t="s">
        <v>437</v>
      </c>
      <c r="G12" s="565" t="s">
        <v>441</v>
      </c>
      <c r="H12" s="567" t="s">
        <v>416</v>
      </c>
      <c r="I12" s="598" t="s">
        <v>890</v>
      </c>
      <c r="J12" s="599">
        <v>0</v>
      </c>
      <c r="K12" s="600">
        <v>1</v>
      </c>
      <c r="L12" s="598">
        <v>0.1</v>
      </c>
      <c r="M12" s="598">
        <v>0.4</v>
      </c>
      <c r="N12" s="598">
        <v>0.75</v>
      </c>
      <c r="O12" s="598">
        <v>1</v>
      </c>
      <c r="P12" s="601" t="s">
        <v>371</v>
      </c>
      <c r="Q12" s="602"/>
    </row>
  </sheetData>
  <mergeCells count="4">
    <mergeCell ref="A5:A12"/>
    <mergeCell ref="B5:B12"/>
    <mergeCell ref="C5:C6"/>
    <mergeCell ref="C8:C1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32F3B7-BE50-483B-8A4F-663DBA347F0E}">
  <dimension ref="A1"/>
  <sheetViews>
    <sheetView workbookViewId="0"/>
  </sheetViews>
  <sheetFormatPr baseColWidth="10" defaultColWidth="9.140625"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36"/>
  <sheetViews>
    <sheetView tabSelected="1" zoomScale="66" zoomScaleNormal="66" workbookViewId="0">
      <pane xSplit="2" ySplit="6" topLeftCell="C16" activePane="bottomRight" state="frozen"/>
      <selection pane="topRight" activeCell="C1" sqref="C1"/>
      <selection pane="bottomLeft" activeCell="A3" sqref="A3"/>
      <selection pane="bottomRight" activeCell="H7" sqref="H7:H9"/>
    </sheetView>
  </sheetViews>
  <sheetFormatPr baseColWidth="10" defaultColWidth="11.42578125" defaultRowHeight="11.25" x14ac:dyDescent="0.2"/>
  <cols>
    <col min="1" max="1" width="14.7109375" style="432" customWidth="1"/>
    <col min="2" max="2" width="26" style="433" customWidth="1"/>
    <col min="3" max="3" width="41" style="434" customWidth="1"/>
    <col min="4" max="4" width="34.85546875" style="435" customWidth="1"/>
    <col min="5" max="5" width="21.42578125" style="436" customWidth="1"/>
    <col min="6" max="6" width="25.5703125" style="545" customWidth="1"/>
    <col min="7" max="7" width="14.140625" style="545" customWidth="1"/>
    <col min="8" max="8" width="20.42578125" style="545" customWidth="1"/>
    <col min="9" max="9" width="52.42578125" style="546" customWidth="1"/>
    <col min="10" max="10" width="12.85546875" style="547" bestFit="1" customWidth="1"/>
    <col min="11" max="11" width="14.42578125" style="547" customWidth="1"/>
    <col min="12" max="12" width="12.42578125" style="547" bestFit="1" customWidth="1"/>
    <col min="13" max="13" width="11.5703125" style="547" bestFit="1" customWidth="1"/>
    <col min="14" max="14" width="12" style="547" bestFit="1" customWidth="1"/>
    <col min="15" max="15" width="12.42578125" style="547" bestFit="1" customWidth="1"/>
    <col min="16" max="16" width="10.42578125" style="547" customWidth="1"/>
    <col min="17" max="16384" width="11.42578125" style="433"/>
  </cols>
  <sheetData>
    <row r="1" spans="1:23" x14ac:dyDescent="0.2">
      <c r="Q1" s="438"/>
    </row>
    <row r="2" spans="1:23" x14ac:dyDescent="0.2">
      <c r="Q2" s="438"/>
    </row>
    <row r="3" spans="1:23" x14ac:dyDescent="0.2">
      <c r="A3" s="660" t="s">
        <v>965</v>
      </c>
      <c r="B3" s="660"/>
      <c r="C3" s="660"/>
      <c r="D3" s="660"/>
      <c r="E3" s="660"/>
      <c r="F3" s="660"/>
      <c r="G3" s="660"/>
      <c r="H3" s="660"/>
      <c r="I3" s="660"/>
      <c r="J3" s="660"/>
      <c r="K3" s="660"/>
      <c r="L3" s="660"/>
      <c r="M3" s="660"/>
      <c r="N3" s="660"/>
      <c r="O3" s="660"/>
      <c r="P3" s="660"/>
      <c r="Q3" s="438"/>
    </row>
    <row r="4" spans="1:23" x14ac:dyDescent="0.2">
      <c r="A4" s="660"/>
      <c r="B4" s="660"/>
      <c r="C4" s="660"/>
      <c r="D4" s="660"/>
      <c r="E4" s="660"/>
      <c r="F4" s="660"/>
      <c r="G4" s="660"/>
      <c r="H4" s="660"/>
      <c r="I4" s="660"/>
      <c r="J4" s="660"/>
      <c r="K4" s="660"/>
      <c r="L4" s="660"/>
      <c r="M4" s="660"/>
      <c r="N4" s="660"/>
      <c r="O4" s="660"/>
      <c r="P4" s="660"/>
      <c r="Q4" s="438"/>
    </row>
    <row r="5" spans="1:23" x14ac:dyDescent="0.2">
      <c r="Q5" s="438"/>
    </row>
    <row r="6" spans="1:23" s="467" customFormat="1" ht="48" customHeight="1" x14ac:dyDescent="0.25">
      <c r="A6" s="621" t="s">
        <v>859</v>
      </c>
      <c r="B6" s="621" t="s">
        <v>847</v>
      </c>
      <c r="C6" s="621" t="s">
        <v>860</v>
      </c>
      <c r="D6" s="621" t="s">
        <v>3</v>
      </c>
      <c r="E6" s="621" t="s">
        <v>200</v>
      </c>
      <c r="F6" s="621" t="s">
        <v>21</v>
      </c>
      <c r="G6" s="621" t="s">
        <v>717</v>
      </c>
      <c r="H6" s="621" t="s">
        <v>241</v>
      </c>
      <c r="I6" s="621" t="s">
        <v>861</v>
      </c>
      <c r="J6" s="621" t="s">
        <v>862</v>
      </c>
      <c r="K6" s="621" t="s">
        <v>863</v>
      </c>
      <c r="L6" s="621" t="s">
        <v>864</v>
      </c>
      <c r="M6" s="621" t="s">
        <v>865</v>
      </c>
      <c r="N6" s="621" t="s">
        <v>866</v>
      </c>
      <c r="O6" s="621" t="s">
        <v>867</v>
      </c>
      <c r="P6" s="621" t="s">
        <v>868</v>
      </c>
    </row>
    <row r="7" spans="1:23" ht="63.75" x14ac:dyDescent="0.2">
      <c r="A7" s="668" t="s">
        <v>374</v>
      </c>
      <c r="B7" s="670" t="s">
        <v>917</v>
      </c>
      <c r="C7" s="669" t="s">
        <v>849</v>
      </c>
      <c r="D7" s="607" t="s">
        <v>938</v>
      </c>
      <c r="E7" s="623" t="s">
        <v>450</v>
      </c>
      <c r="F7" s="623" t="s">
        <v>445</v>
      </c>
      <c r="G7" s="624" t="s">
        <v>446</v>
      </c>
      <c r="H7" s="667" t="s">
        <v>918</v>
      </c>
      <c r="I7" s="625" t="s">
        <v>905</v>
      </c>
      <c r="J7" s="626">
        <v>0</v>
      </c>
      <c r="K7" s="608">
        <v>1</v>
      </c>
      <c r="L7" s="608">
        <v>0.1</v>
      </c>
      <c r="M7" s="608">
        <v>0.3</v>
      </c>
      <c r="N7" s="608">
        <v>0.6</v>
      </c>
      <c r="O7" s="608">
        <v>1</v>
      </c>
      <c r="P7" s="367" t="s">
        <v>872</v>
      </c>
      <c r="Q7" s="435"/>
      <c r="R7" s="435"/>
      <c r="S7" s="435"/>
      <c r="T7" s="435"/>
      <c r="U7" s="435"/>
      <c r="V7" s="435"/>
      <c r="W7" s="435"/>
    </row>
    <row r="8" spans="1:23" ht="76.5" x14ac:dyDescent="0.2">
      <c r="A8" s="668"/>
      <c r="B8" s="670"/>
      <c r="C8" s="669"/>
      <c r="D8" s="607" t="s">
        <v>939</v>
      </c>
      <c r="E8" s="623" t="s">
        <v>459</v>
      </c>
      <c r="F8" s="367" t="s">
        <v>437</v>
      </c>
      <c r="G8" s="624" t="s">
        <v>440</v>
      </c>
      <c r="H8" s="667"/>
      <c r="I8" s="625" t="s">
        <v>379</v>
      </c>
      <c r="J8" s="626"/>
      <c r="K8" s="608"/>
      <c r="L8" s="609"/>
      <c r="M8" s="609"/>
      <c r="N8" s="609"/>
      <c r="O8" s="609"/>
      <c r="P8" s="367" t="s">
        <v>875</v>
      </c>
      <c r="Q8" s="435"/>
      <c r="R8" s="435"/>
      <c r="S8" s="435"/>
      <c r="T8" s="435"/>
      <c r="U8" s="435"/>
      <c r="V8" s="435"/>
      <c r="W8" s="435"/>
    </row>
    <row r="9" spans="1:23" ht="38.25" x14ac:dyDescent="0.2">
      <c r="A9" s="668"/>
      <c r="B9" s="670"/>
      <c r="C9" s="669"/>
      <c r="D9" s="610" t="s">
        <v>940</v>
      </c>
      <c r="E9" s="623" t="s">
        <v>460</v>
      </c>
      <c r="F9" s="623"/>
      <c r="G9" s="624"/>
      <c r="H9" s="667"/>
      <c r="I9" s="625" t="s">
        <v>906</v>
      </c>
      <c r="J9" s="627">
        <v>0</v>
      </c>
      <c r="K9" s="611">
        <v>20</v>
      </c>
      <c r="L9" s="611">
        <v>11</v>
      </c>
      <c r="M9" s="611">
        <v>3</v>
      </c>
      <c r="N9" s="611">
        <v>3</v>
      </c>
      <c r="O9" s="611">
        <v>3</v>
      </c>
      <c r="P9" s="628" t="s">
        <v>386</v>
      </c>
      <c r="Q9" s="435"/>
      <c r="R9" s="435"/>
      <c r="S9" s="435"/>
      <c r="T9" s="435"/>
      <c r="U9" s="435"/>
      <c r="V9" s="435"/>
      <c r="W9" s="435"/>
    </row>
    <row r="10" spans="1:23" ht="51" customHeight="1" x14ac:dyDescent="0.2">
      <c r="A10" s="668"/>
      <c r="B10" s="670"/>
      <c r="C10" s="669" t="s">
        <v>919</v>
      </c>
      <c r="D10" s="612" t="s">
        <v>955</v>
      </c>
      <c r="E10" s="669" t="s">
        <v>449</v>
      </c>
      <c r="F10" s="668" t="s">
        <v>438</v>
      </c>
      <c r="G10" s="667" t="s">
        <v>439</v>
      </c>
      <c r="H10" s="667" t="s">
        <v>416</v>
      </c>
      <c r="I10" s="625" t="s">
        <v>907</v>
      </c>
      <c r="J10" s="629">
        <v>0</v>
      </c>
      <c r="K10" s="608">
        <v>1</v>
      </c>
      <c r="L10" s="608">
        <v>1</v>
      </c>
      <c r="M10" s="608">
        <v>1</v>
      </c>
      <c r="N10" s="608">
        <v>1</v>
      </c>
      <c r="O10" s="608">
        <v>1</v>
      </c>
      <c r="P10" s="626" t="s">
        <v>762</v>
      </c>
      <c r="Q10" s="435"/>
      <c r="R10" s="435"/>
      <c r="S10" s="435"/>
      <c r="T10" s="435"/>
      <c r="U10" s="435"/>
      <c r="V10" s="435"/>
      <c r="W10" s="435"/>
    </row>
    <row r="11" spans="1:23" ht="50.25" customHeight="1" x14ac:dyDescent="0.2">
      <c r="A11" s="668"/>
      <c r="B11" s="670"/>
      <c r="C11" s="669"/>
      <c r="D11" s="612" t="s">
        <v>958</v>
      </c>
      <c r="E11" s="669"/>
      <c r="F11" s="668"/>
      <c r="G11" s="667"/>
      <c r="H11" s="667"/>
      <c r="I11" s="625" t="s">
        <v>850</v>
      </c>
      <c r="J11" s="629">
        <v>0</v>
      </c>
      <c r="K11" s="608">
        <v>1</v>
      </c>
      <c r="L11" s="608">
        <v>1</v>
      </c>
      <c r="M11" s="608">
        <v>1</v>
      </c>
      <c r="N11" s="608">
        <v>1</v>
      </c>
      <c r="O11" s="608">
        <v>1</v>
      </c>
      <c r="P11" s="626"/>
      <c r="Q11" s="435"/>
      <c r="R11" s="435"/>
      <c r="S11" s="435"/>
      <c r="T11" s="435"/>
      <c r="U11" s="435"/>
      <c r="V11" s="435"/>
      <c r="W11" s="435"/>
    </row>
    <row r="12" spans="1:23" ht="36" x14ac:dyDescent="0.2">
      <c r="A12" s="661" t="s">
        <v>894</v>
      </c>
      <c r="B12" s="661" t="s">
        <v>921</v>
      </c>
      <c r="C12" s="661" t="s">
        <v>959</v>
      </c>
      <c r="D12" s="612" t="s">
        <v>876</v>
      </c>
      <c r="E12" s="661" t="s">
        <v>457</v>
      </c>
      <c r="F12" s="661" t="s">
        <v>445</v>
      </c>
      <c r="G12" s="661" t="s">
        <v>446</v>
      </c>
      <c r="H12" s="661" t="s">
        <v>413</v>
      </c>
      <c r="I12" s="371" t="s">
        <v>155</v>
      </c>
      <c r="J12" s="615">
        <v>1306343</v>
      </c>
      <c r="K12" s="615">
        <v>1500000</v>
      </c>
      <c r="L12" s="615">
        <v>1369933</v>
      </c>
      <c r="M12" s="615">
        <v>1412133</v>
      </c>
      <c r="N12" s="615">
        <v>1454133</v>
      </c>
      <c r="O12" s="615">
        <v>1500000</v>
      </c>
      <c r="P12" s="626" t="s">
        <v>371</v>
      </c>
      <c r="Q12" s="435"/>
      <c r="R12" s="435"/>
      <c r="S12" s="435"/>
      <c r="T12" s="435"/>
      <c r="U12" s="435"/>
      <c r="V12" s="435"/>
      <c r="W12" s="435"/>
    </row>
    <row r="13" spans="1:23" ht="48" x14ac:dyDescent="0.2">
      <c r="A13" s="662"/>
      <c r="B13" s="662"/>
      <c r="C13" s="663"/>
      <c r="D13" s="612" t="s">
        <v>878</v>
      </c>
      <c r="E13" s="662"/>
      <c r="F13" s="662"/>
      <c r="G13" s="662"/>
      <c r="H13" s="662"/>
      <c r="I13" s="371" t="s">
        <v>167</v>
      </c>
      <c r="J13" s="626">
        <v>0.74</v>
      </c>
      <c r="K13" s="614" t="s">
        <v>381</v>
      </c>
      <c r="L13" s="614" t="s">
        <v>381</v>
      </c>
      <c r="M13" s="614" t="s">
        <v>381</v>
      </c>
      <c r="N13" s="614" t="s">
        <v>381</v>
      </c>
      <c r="O13" s="614" t="s">
        <v>381</v>
      </c>
      <c r="P13" s="626" t="s">
        <v>371</v>
      </c>
      <c r="Q13" s="435"/>
      <c r="R13" s="435"/>
      <c r="S13" s="435"/>
      <c r="T13" s="435"/>
      <c r="U13" s="435"/>
      <c r="V13" s="435"/>
      <c r="W13" s="435"/>
    </row>
    <row r="14" spans="1:23" ht="84" x14ac:dyDescent="0.2">
      <c r="A14" s="662"/>
      <c r="B14" s="662"/>
      <c r="C14" s="371" t="s">
        <v>960</v>
      </c>
      <c r="D14" s="612" t="s">
        <v>923</v>
      </c>
      <c r="E14" s="662"/>
      <c r="F14" s="662"/>
      <c r="G14" s="662"/>
      <c r="H14" s="662"/>
      <c r="I14" s="371" t="s">
        <v>924</v>
      </c>
      <c r="J14" s="626">
        <v>0</v>
      </c>
      <c r="K14" s="608">
        <v>0.75</v>
      </c>
      <c r="L14" s="608">
        <v>0</v>
      </c>
      <c r="M14" s="608">
        <v>0.25</v>
      </c>
      <c r="N14" s="608">
        <v>0.5</v>
      </c>
      <c r="O14" s="608">
        <v>0.75</v>
      </c>
      <c r="P14" s="626" t="s">
        <v>371</v>
      </c>
      <c r="Q14" s="435"/>
      <c r="R14" s="435"/>
      <c r="S14" s="435"/>
      <c r="T14" s="435"/>
      <c r="U14" s="435"/>
      <c r="V14" s="435"/>
      <c r="W14" s="435"/>
    </row>
    <row r="15" spans="1:23" ht="100.5" customHeight="1" x14ac:dyDescent="0.2">
      <c r="A15" s="662"/>
      <c r="B15" s="662"/>
      <c r="C15" s="664" t="s">
        <v>961</v>
      </c>
      <c r="D15" s="612" t="s">
        <v>941</v>
      </c>
      <c r="E15" s="662"/>
      <c r="F15" s="662"/>
      <c r="G15" s="662"/>
      <c r="H15" s="662"/>
      <c r="I15" s="371" t="s">
        <v>926</v>
      </c>
      <c r="J15" s="626">
        <v>0</v>
      </c>
      <c r="K15" s="615">
        <v>60400</v>
      </c>
      <c r="L15" s="615">
        <v>15100</v>
      </c>
      <c r="M15" s="615">
        <v>15100</v>
      </c>
      <c r="N15" s="615">
        <v>15100</v>
      </c>
      <c r="O15" s="615">
        <v>15100</v>
      </c>
      <c r="P15" s="626" t="s">
        <v>371</v>
      </c>
      <c r="Q15" s="435"/>
      <c r="R15" s="435"/>
      <c r="S15" s="435"/>
      <c r="T15" s="435"/>
      <c r="U15" s="435"/>
      <c r="V15" s="435"/>
      <c r="W15" s="435"/>
    </row>
    <row r="16" spans="1:23" ht="76.5" customHeight="1" x14ac:dyDescent="0.2">
      <c r="A16" s="662"/>
      <c r="B16" s="662"/>
      <c r="C16" s="665"/>
      <c r="D16" s="612" t="s">
        <v>942</v>
      </c>
      <c r="E16" s="662"/>
      <c r="F16" s="662"/>
      <c r="G16" s="662"/>
      <c r="H16" s="662"/>
      <c r="I16" s="371" t="s">
        <v>930</v>
      </c>
      <c r="J16" s="626">
        <v>1</v>
      </c>
      <c r="K16" s="614">
        <v>1</v>
      </c>
      <c r="L16" s="614">
        <v>1</v>
      </c>
      <c r="M16" s="614">
        <v>1</v>
      </c>
      <c r="N16" s="614">
        <v>1</v>
      </c>
      <c r="O16" s="614">
        <v>1</v>
      </c>
      <c r="P16" s="626" t="s">
        <v>371</v>
      </c>
      <c r="Q16" s="435"/>
      <c r="R16" s="435"/>
      <c r="S16" s="435"/>
      <c r="T16" s="435"/>
      <c r="U16" s="435"/>
      <c r="V16" s="435"/>
      <c r="W16" s="435"/>
    </row>
    <row r="17" spans="1:23" ht="78.75" customHeight="1" x14ac:dyDescent="0.2">
      <c r="A17" s="662"/>
      <c r="B17" s="662"/>
      <c r="C17" s="666"/>
      <c r="D17" s="612" t="s">
        <v>932</v>
      </c>
      <c r="E17" s="662"/>
      <c r="F17" s="662"/>
      <c r="G17" s="662"/>
      <c r="H17" s="662"/>
      <c r="I17" s="371" t="s">
        <v>933</v>
      </c>
      <c r="J17" s="626">
        <v>0</v>
      </c>
      <c r="K17" s="608">
        <v>0.2</v>
      </c>
      <c r="L17" s="608">
        <v>0.05</v>
      </c>
      <c r="M17" s="608">
        <v>0.1</v>
      </c>
      <c r="N17" s="608">
        <v>0.15</v>
      </c>
      <c r="O17" s="608">
        <v>0.2</v>
      </c>
      <c r="P17" s="626" t="s">
        <v>371</v>
      </c>
      <c r="Q17" s="435"/>
      <c r="R17" s="435"/>
      <c r="S17" s="435"/>
      <c r="T17" s="435"/>
      <c r="U17" s="435"/>
      <c r="V17" s="435"/>
      <c r="W17" s="435"/>
    </row>
    <row r="18" spans="1:23" ht="78.75" customHeight="1" x14ac:dyDescent="0.2">
      <c r="A18" s="662"/>
      <c r="B18" s="662"/>
      <c r="C18" s="371" t="s">
        <v>962</v>
      </c>
      <c r="D18" s="612" t="s">
        <v>943</v>
      </c>
      <c r="E18" s="663"/>
      <c r="F18" s="663"/>
      <c r="G18" s="663"/>
      <c r="H18" s="663"/>
      <c r="I18" s="371" t="s">
        <v>944</v>
      </c>
      <c r="J18" s="626">
        <v>0</v>
      </c>
      <c r="K18" s="608">
        <v>0.75</v>
      </c>
      <c r="L18" s="608">
        <v>0</v>
      </c>
      <c r="M18" s="608">
        <v>0.25</v>
      </c>
      <c r="N18" s="608">
        <v>0.5</v>
      </c>
      <c r="O18" s="608">
        <v>0.75</v>
      </c>
      <c r="P18" s="626" t="s">
        <v>371</v>
      </c>
      <c r="Q18" s="435"/>
      <c r="R18" s="435"/>
      <c r="S18" s="435"/>
      <c r="T18" s="435"/>
      <c r="U18" s="435"/>
      <c r="V18" s="435"/>
      <c r="W18" s="435"/>
    </row>
    <row r="19" spans="1:23" ht="78.75" customHeight="1" x14ac:dyDescent="0.2">
      <c r="A19" s="662"/>
      <c r="B19" s="662"/>
      <c r="C19" s="664" t="s">
        <v>963</v>
      </c>
      <c r="D19" s="612" t="s">
        <v>889</v>
      </c>
      <c r="E19" s="661" t="s">
        <v>450</v>
      </c>
      <c r="F19" s="661" t="s">
        <v>437</v>
      </c>
      <c r="G19" s="661" t="s">
        <v>441</v>
      </c>
      <c r="H19" s="661" t="s">
        <v>416</v>
      </c>
      <c r="I19" s="371" t="s">
        <v>890</v>
      </c>
      <c r="J19" s="626">
        <v>0</v>
      </c>
      <c r="K19" s="608">
        <v>1</v>
      </c>
      <c r="L19" s="608">
        <v>0.1</v>
      </c>
      <c r="M19" s="608">
        <v>0.4</v>
      </c>
      <c r="N19" s="608">
        <v>0.75</v>
      </c>
      <c r="O19" s="608">
        <v>1</v>
      </c>
      <c r="P19" s="626" t="s">
        <v>371</v>
      </c>
      <c r="Q19" s="435"/>
      <c r="R19" s="435"/>
      <c r="S19" s="435"/>
      <c r="T19" s="435"/>
      <c r="U19" s="435"/>
      <c r="V19" s="435"/>
      <c r="W19" s="435"/>
    </row>
    <row r="20" spans="1:23" ht="78.75" customHeight="1" x14ac:dyDescent="0.2">
      <c r="A20" s="662"/>
      <c r="B20" s="662"/>
      <c r="C20" s="666"/>
      <c r="D20" s="612" t="s">
        <v>891</v>
      </c>
      <c r="E20" s="662"/>
      <c r="F20" s="662"/>
      <c r="G20" s="662"/>
      <c r="H20" s="662"/>
      <c r="I20" s="371" t="s">
        <v>945</v>
      </c>
      <c r="J20" s="626">
        <v>0</v>
      </c>
      <c r="K20" s="615">
        <v>400000</v>
      </c>
      <c r="L20" s="615">
        <v>215000</v>
      </c>
      <c r="M20" s="615">
        <v>250000</v>
      </c>
      <c r="N20" s="615">
        <v>325000</v>
      </c>
      <c r="O20" s="615">
        <v>400000</v>
      </c>
      <c r="P20" s="626" t="s">
        <v>371</v>
      </c>
      <c r="Q20" s="435"/>
      <c r="R20" s="435"/>
      <c r="S20" s="435"/>
      <c r="T20" s="435"/>
      <c r="U20" s="435"/>
      <c r="V20" s="435"/>
      <c r="W20" s="435"/>
    </row>
    <row r="21" spans="1:23" ht="63.75" x14ac:dyDescent="0.2">
      <c r="A21" s="663"/>
      <c r="B21" s="663"/>
      <c r="C21" s="371" t="s">
        <v>964</v>
      </c>
      <c r="D21" s="612" t="s">
        <v>947</v>
      </c>
      <c r="E21" s="663"/>
      <c r="F21" s="663"/>
      <c r="G21" s="663"/>
      <c r="H21" s="663"/>
      <c r="I21" s="371" t="s">
        <v>948</v>
      </c>
      <c r="J21" s="626">
        <v>1133</v>
      </c>
      <c r="K21" s="615">
        <v>1133</v>
      </c>
      <c r="L21" s="615">
        <v>1133</v>
      </c>
      <c r="M21" s="615">
        <v>1133</v>
      </c>
      <c r="N21" s="615">
        <v>1133</v>
      </c>
      <c r="O21" s="615">
        <v>1133</v>
      </c>
      <c r="P21" s="626" t="s">
        <v>371</v>
      </c>
      <c r="Q21" s="435"/>
      <c r="R21" s="435"/>
      <c r="S21" s="435"/>
      <c r="T21" s="435"/>
      <c r="U21" s="435"/>
      <c r="V21" s="435"/>
      <c r="W21" s="435"/>
    </row>
    <row r="22" spans="1:23" ht="38.25" customHeight="1" x14ac:dyDescent="0.2">
      <c r="A22" s="661" t="s">
        <v>393</v>
      </c>
      <c r="B22" s="670" t="s">
        <v>908</v>
      </c>
      <c r="C22" s="668" t="s">
        <v>395</v>
      </c>
      <c r="D22" s="612" t="s">
        <v>75</v>
      </c>
      <c r="E22" s="668" t="s">
        <v>451</v>
      </c>
      <c r="F22" s="667" t="s">
        <v>434</v>
      </c>
      <c r="G22" s="667" t="s">
        <v>435</v>
      </c>
      <c r="H22" s="667" t="s">
        <v>413</v>
      </c>
      <c r="I22" s="661" t="s">
        <v>100</v>
      </c>
      <c r="J22" s="630">
        <v>917481</v>
      </c>
      <c r="K22" s="615">
        <v>510000</v>
      </c>
      <c r="L22" s="615">
        <v>127574</v>
      </c>
      <c r="M22" s="615">
        <v>127574</v>
      </c>
      <c r="N22" s="615">
        <v>127574</v>
      </c>
      <c r="O22" s="615">
        <v>127574</v>
      </c>
      <c r="P22" s="626" t="s">
        <v>419</v>
      </c>
      <c r="Q22" s="435"/>
      <c r="R22" s="435"/>
      <c r="S22" s="435"/>
      <c r="T22" s="435"/>
      <c r="U22" s="435"/>
      <c r="V22" s="435"/>
      <c r="W22" s="435"/>
    </row>
    <row r="23" spans="1:23" ht="39.75" customHeight="1" x14ac:dyDescent="0.2">
      <c r="A23" s="662"/>
      <c r="B23" s="670"/>
      <c r="C23" s="668"/>
      <c r="D23" s="612" t="s">
        <v>76</v>
      </c>
      <c r="E23" s="668"/>
      <c r="F23" s="667"/>
      <c r="G23" s="667"/>
      <c r="H23" s="667"/>
      <c r="I23" s="662"/>
      <c r="J23" s="630">
        <v>0</v>
      </c>
      <c r="K23" s="615">
        <v>140</v>
      </c>
      <c r="L23" s="626">
        <v>30</v>
      </c>
      <c r="M23" s="626">
        <v>37</v>
      </c>
      <c r="N23" s="626">
        <v>31</v>
      </c>
      <c r="O23" s="626">
        <v>42</v>
      </c>
      <c r="P23" s="626"/>
      <c r="Q23" s="435"/>
      <c r="R23" s="435"/>
      <c r="S23" s="435"/>
      <c r="T23" s="435"/>
      <c r="U23" s="435"/>
      <c r="V23" s="435"/>
      <c r="W23" s="435"/>
    </row>
    <row r="24" spans="1:23" ht="24" x14ac:dyDescent="0.2">
      <c r="A24" s="662"/>
      <c r="B24" s="670"/>
      <c r="C24" s="668"/>
      <c r="D24" s="612" t="s">
        <v>913</v>
      </c>
      <c r="E24" s="668"/>
      <c r="F24" s="667"/>
      <c r="G24" s="667"/>
      <c r="H24" s="667"/>
      <c r="I24" s="663"/>
      <c r="J24" s="630">
        <v>28</v>
      </c>
      <c r="K24" s="615">
        <v>50</v>
      </c>
      <c r="L24" s="626">
        <v>11</v>
      </c>
      <c r="M24" s="626">
        <v>13</v>
      </c>
      <c r="N24" s="626">
        <v>13</v>
      </c>
      <c r="O24" s="626">
        <v>13</v>
      </c>
      <c r="P24" s="626"/>
      <c r="Q24" s="435"/>
      <c r="R24" s="435"/>
      <c r="S24" s="435"/>
      <c r="T24" s="435"/>
      <c r="U24" s="435"/>
      <c r="V24" s="435"/>
      <c r="W24" s="435"/>
    </row>
    <row r="25" spans="1:23" ht="38.25" x14ac:dyDescent="0.2">
      <c r="A25" s="662"/>
      <c r="B25" s="670"/>
      <c r="C25" s="367" t="s">
        <v>396</v>
      </c>
      <c r="D25" s="612" t="s">
        <v>269</v>
      </c>
      <c r="E25" s="668"/>
      <c r="F25" s="667"/>
      <c r="G25" s="667"/>
      <c r="H25" s="371" t="s">
        <v>413</v>
      </c>
      <c r="I25" s="625" t="s">
        <v>869</v>
      </c>
      <c r="J25" s="615">
        <v>1473275</v>
      </c>
      <c r="K25" s="615">
        <v>1513000</v>
      </c>
      <c r="L25" s="615">
        <v>378250</v>
      </c>
      <c r="M25" s="615">
        <v>378250</v>
      </c>
      <c r="N25" s="615">
        <v>378250</v>
      </c>
      <c r="O25" s="615">
        <v>378250</v>
      </c>
      <c r="P25" s="626" t="s">
        <v>419</v>
      </c>
      <c r="Q25" s="435"/>
      <c r="R25" s="435"/>
      <c r="S25" s="435"/>
      <c r="T25" s="435"/>
      <c r="U25" s="435"/>
      <c r="V25" s="435"/>
      <c r="W25" s="435"/>
    </row>
    <row r="26" spans="1:23" ht="38.25" x14ac:dyDescent="0.2">
      <c r="A26" s="662"/>
      <c r="B26" s="670"/>
      <c r="C26" s="367" t="s">
        <v>914</v>
      </c>
      <c r="D26" s="612" t="s">
        <v>79</v>
      </c>
      <c r="E26" s="668"/>
      <c r="F26" s="667"/>
      <c r="G26" s="667"/>
      <c r="H26" s="371" t="s">
        <v>413</v>
      </c>
      <c r="I26" s="625" t="s">
        <v>915</v>
      </c>
      <c r="J26" s="615">
        <v>798005</v>
      </c>
      <c r="K26" s="615">
        <v>1000000</v>
      </c>
      <c r="L26" s="615">
        <v>250000</v>
      </c>
      <c r="M26" s="615">
        <v>350000</v>
      </c>
      <c r="N26" s="615">
        <v>240000</v>
      </c>
      <c r="O26" s="615">
        <v>160000</v>
      </c>
      <c r="P26" s="626"/>
      <c r="Q26" s="435"/>
      <c r="R26" s="435"/>
      <c r="S26" s="435"/>
      <c r="T26" s="435"/>
      <c r="U26" s="435"/>
      <c r="V26" s="435"/>
      <c r="W26" s="435"/>
    </row>
    <row r="27" spans="1:23" ht="76.5" x14ac:dyDescent="0.2">
      <c r="A27" s="662"/>
      <c r="B27" s="670"/>
      <c r="C27" s="367" t="s">
        <v>897</v>
      </c>
      <c r="D27" s="622" t="s">
        <v>916</v>
      </c>
      <c r="E27" s="367" t="s">
        <v>453</v>
      </c>
      <c r="F27" s="367" t="s">
        <v>434</v>
      </c>
      <c r="G27" s="367" t="s">
        <v>435</v>
      </c>
      <c r="H27" s="371" t="s">
        <v>413</v>
      </c>
      <c r="I27" s="625" t="s">
        <v>898</v>
      </c>
      <c r="J27" s="631">
        <v>0.33</v>
      </c>
      <c r="K27" s="608">
        <v>0.67</v>
      </c>
      <c r="L27" s="614">
        <v>33</v>
      </c>
      <c r="M27" s="614">
        <v>11</v>
      </c>
      <c r="N27" s="614">
        <v>11</v>
      </c>
      <c r="O27" s="614">
        <v>12</v>
      </c>
      <c r="P27" s="626" t="s">
        <v>763</v>
      </c>
      <c r="Q27" s="435"/>
      <c r="R27" s="435"/>
      <c r="S27" s="435"/>
      <c r="T27" s="435"/>
      <c r="U27" s="435"/>
      <c r="V27" s="435"/>
      <c r="W27" s="435"/>
    </row>
    <row r="28" spans="1:23" ht="89.25" x14ac:dyDescent="0.2">
      <c r="A28" s="662"/>
      <c r="B28" s="670"/>
      <c r="C28" s="367" t="s">
        <v>900</v>
      </c>
      <c r="D28" s="622" t="s">
        <v>402</v>
      </c>
      <c r="E28" s="367" t="s">
        <v>453</v>
      </c>
      <c r="F28" s="367" t="s">
        <v>434</v>
      </c>
      <c r="G28" s="367" t="s">
        <v>435</v>
      </c>
      <c r="H28" s="367" t="s">
        <v>413</v>
      </c>
      <c r="I28" s="625" t="s">
        <v>901</v>
      </c>
      <c r="J28" s="626">
        <v>119</v>
      </c>
      <c r="K28" s="614">
        <f>SUM(L28:N28)</f>
        <v>85</v>
      </c>
      <c r="L28" s="614">
        <v>25</v>
      </c>
      <c r="M28" s="614">
        <v>35</v>
      </c>
      <c r="N28" s="614">
        <v>25</v>
      </c>
      <c r="O28" s="614" t="s">
        <v>899</v>
      </c>
      <c r="P28" s="626" t="s">
        <v>763</v>
      </c>
      <c r="Q28" s="435"/>
      <c r="R28" s="435"/>
      <c r="S28" s="435"/>
      <c r="T28" s="435"/>
      <c r="U28" s="435"/>
      <c r="V28" s="435"/>
      <c r="W28" s="435"/>
    </row>
    <row r="29" spans="1:23" ht="127.5" x14ac:dyDescent="0.2">
      <c r="A29" s="663"/>
      <c r="B29" s="670"/>
      <c r="C29" s="367" t="s">
        <v>902</v>
      </c>
      <c r="D29" s="622" t="s">
        <v>903</v>
      </c>
      <c r="E29" s="371" t="s">
        <v>453</v>
      </c>
      <c r="F29" s="371" t="s">
        <v>434</v>
      </c>
      <c r="G29" s="371" t="s">
        <v>436</v>
      </c>
      <c r="H29" s="371" t="s">
        <v>413</v>
      </c>
      <c r="I29" s="625" t="s">
        <v>904</v>
      </c>
      <c r="J29" s="626">
        <v>70</v>
      </c>
      <c r="K29" s="614">
        <f>SUM(L29:N29)</f>
        <v>32</v>
      </c>
      <c r="L29" s="614">
        <v>8</v>
      </c>
      <c r="M29" s="614">
        <v>12</v>
      </c>
      <c r="N29" s="614">
        <v>12</v>
      </c>
      <c r="O29" s="614" t="s">
        <v>899</v>
      </c>
      <c r="P29" s="626" t="s">
        <v>763</v>
      </c>
      <c r="Q29" s="435"/>
      <c r="R29" s="435"/>
      <c r="S29" s="435"/>
      <c r="T29" s="435"/>
      <c r="U29" s="435"/>
      <c r="V29" s="435"/>
      <c r="W29" s="435"/>
    </row>
    <row r="30" spans="1:23" ht="25.5" x14ac:dyDescent="0.2">
      <c r="A30" s="669" t="s">
        <v>403</v>
      </c>
      <c r="B30" s="670" t="s">
        <v>912</v>
      </c>
      <c r="C30" s="367" t="s">
        <v>405</v>
      </c>
      <c r="D30" s="612" t="s">
        <v>909</v>
      </c>
      <c r="E30" s="632"/>
      <c r="F30" s="632"/>
      <c r="G30" s="632"/>
      <c r="H30" s="632" t="s">
        <v>414</v>
      </c>
      <c r="I30" s="625" t="s">
        <v>910</v>
      </c>
      <c r="J30" s="633">
        <v>0</v>
      </c>
      <c r="K30" s="613">
        <v>4</v>
      </c>
      <c r="L30" s="613">
        <v>0</v>
      </c>
      <c r="M30" s="613">
        <v>1</v>
      </c>
      <c r="N30" s="613">
        <v>2</v>
      </c>
      <c r="O30" s="613">
        <v>1</v>
      </c>
      <c r="P30" s="633" t="s">
        <v>404</v>
      </c>
      <c r="Q30" s="435"/>
      <c r="R30" s="435"/>
      <c r="S30" s="435"/>
      <c r="T30" s="435"/>
      <c r="U30" s="435"/>
      <c r="V30" s="435"/>
      <c r="W30" s="435"/>
    </row>
    <row r="31" spans="1:23" ht="38.25" x14ac:dyDescent="0.2">
      <c r="A31" s="669"/>
      <c r="B31" s="670"/>
      <c r="C31" s="367" t="s">
        <v>406</v>
      </c>
      <c r="D31" s="612" t="s">
        <v>911</v>
      </c>
      <c r="E31" s="632"/>
      <c r="F31" s="632"/>
      <c r="G31" s="632"/>
      <c r="H31" s="371" t="s">
        <v>415</v>
      </c>
      <c r="I31" s="625" t="s">
        <v>854</v>
      </c>
      <c r="J31" s="633">
        <v>0</v>
      </c>
      <c r="K31" s="608">
        <v>1</v>
      </c>
      <c r="L31" s="608">
        <v>0</v>
      </c>
      <c r="M31" s="608">
        <v>0.2</v>
      </c>
      <c r="N31" s="608">
        <v>0.3</v>
      </c>
      <c r="O31" s="608">
        <v>0.5</v>
      </c>
      <c r="P31" s="626" t="s">
        <v>404</v>
      </c>
      <c r="Q31" s="435"/>
      <c r="R31" s="435"/>
      <c r="S31" s="435"/>
      <c r="T31" s="435"/>
      <c r="U31" s="435"/>
      <c r="V31" s="435"/>
      <c r="W31" s="435"/>
    </row>
    <row r="32" spans="1:23" ht="38.25" x14ac:dyDescent="0.2">
      <c r="A32" s="669"/>
      <c r="B32" s="670"/>
      <c r="C32" s="367" t="s">
        <v>679</v>
      </c>
      <c r="D32" s="622" t="s">
        <v>680</v>
      </c>
      <c r="E32" s="367"/>
      <c r="F32" s="367"/>
      <c r="G32" s="367"/>
      <c r="H32" s="367" t="s">
        <v>716</v>
      </c>
      <c r="I32" s="625" t="s">
        <v>719</v>
      </c>
      <c r="J32" s="626">
        <v>0</v>
      </c>
      <c r="K32" s="608">
        <v>1</v>
      </c>
      <c r="L32" s="618">
        <v>0.1</v>
      </c>
      <c r="M32" s="618">
        <v>0.25</v>
      </c>
      <c r="N32" s="618">
        <v>0.35</v>
      </c>
      <c r="O32" s="618">
        <v>0.3</v>
      </c>
      <c r="P32" s="626" t="s">
        <v>404</v>
      </c>
      <c r="Q32" s="435"/>
      <c r="R32" s="435"/>
      <c r="S32" s="435"/>
      <c r="T32" s="435"/>
      <c r="U32" s="435"/>
      <c r="V32" s="435"/>
      <c r="W32" s="435"/>
    </row>
    <row r="33" spans="1:23" ht="25.5" x14ac:dyDescent="0.2">
      <c r="A33" s="669"/>
      <c r="B33" s="670"/>
      <c r="C33" s="367" t="s">
        <v>681</v>
      </c>
      <c r="D33" s="612" t="s">
        <v>715</v>
      </c>
      <c r="E33" s="632"/>
      <c r="F33" s="632"/>
      <c r="G33" s="632"/>
      <c r="H33" s="632" t="s">
        <v>716</v>
      </c>
      <c r="I33" s="625" t="s">
        <v>856</v>
      </c>
      <c r="J33" s="634">
        <v>0.749</v>
      </c>
      <c r="K33" s="618">
        <v>0.84899999999999998</v>
      </c>
      <c r="L33" s="619">
        <v>0.76</v>
      </c>
      <c r="M33" s="619">
        <v>0.79</v>
      </c>
      <c r="N33" s="619">
        <v>0.82</v>
      </c>
      <c r="O33" s="619">
        <v>0.85</v>
      </c>
      <c r="P33" s="626" t="s">
        <v>404</v>
      </c>
      <c r="Q33" s="435"/>
      <c r="R33" s="435"/>
      <c r="S33" s="435"/>
      <c r="T33" s="435"/>
      <c r="U33" s="435"/>
      <c r="V33" s="435"/>
      <c r="W33" s="435"/>
    </row>
    <row r="34" spans="1:23" ht="17.25" customHeight="1" x14ac:dyDescent="0.2">
      <c r="A34" s="548"/>
      <c r="B34" s="544"/>
      <c r="C34" s="635"/>
      <c r="D34" s="544"/>
      <c r="E34" s="549"/>
      <c r="F34" s="549"/>
      <c r="G34" s="549"/>
      <c r="H34" s="549"/>
      <c r="I34" s="550"/>
      <c r="J34" s="548"/>
      <c r="K34" s="548"/>
      <c r="L34" s="548"/>
      <c r="M34" s="548"/>
      <c r="N34" s="548"/>
      <c r="O34" s="548"/>
      <c r="P34" s="548"/>
      <c r="Q34" s="435"/>
      <c r="R34" s="435"/>
      <c r="S34" s="435"/>
      <c r="T34" s="435"/>
      <c r="U34" s="435"/>
      <c r="V34" s="435"/>
      <c r="W34" s="435"/>
    </row>
    <row r="35" spans="1:23" x14ac:dyDescent="0.2">
      <c r="A35" s="547"/>
      <c r="B35" s="435"/>
      <c r="C35" s="636"/>
      <c r="E35" s="545"/>
      <c r="Q35" s="435"/>
      <c r="R35" s="435"/>
      <c r="S35" s="435"/>
      <c r="T35" s="435"/>
      <c r="U35" s="435"/>
      <c r="V35" s="435"/>
      <c r="W35" s="435"/>
    </row>
    <row r="36" spans="1:23" x14ac:dyDescent="0.2">
      <c r="A36" s="547"/>
      <c r="B36" s="435"/>
      <c r="C36" s="636"/>
      <c r="E36" s="545"/>
      <c r="Q36" s="435"/>
      <c r="R36" s="435"/>
      <c r="S36" s="435"/>
      <c r="T36" s="435"/>
      <c r="U36" s="435"/>
      <c r="V36" s="435"/>
      <c r="W36" s="435"/>
    </row>
  </sheetData>
  <mergeCells count="33">
    <mergeCell ref="E12:E18"/>
    <mergeCell ref="F12:F18"/>
    <mergeCell ref="G12:G18"/>
    <mergeCell ref="H12:H18"/>
    <mergeCell ref="H19:H21"/>
    <mergeCell ref="A30:A33"/>
    <mergeCell ref="B30:B33"/>
    <mergeCell ref="C7:C9"/>
    <mergeCell ref="B22:B29"/>
    <mergeCell ref="A22:A29"/>
    <mergeCell ref="C22:C24"/>
    <mergeCell ref="A7:A11"/>
    <mergeCell ref="B7:B11"/>
    <mergeCell ref="C10:C11"/>
    <mergeCell ref="A12:A21"/>
    <mergeCell ref="C12:C13"/>
    <mergeCell ref="C19:C20"/>
    <mergeCell ref="A3:P4"/>
    <mergeCell ref="I22:I24"/>
    <mergeCell ref="B12:B21"/>
    <mergeCell ref="C15:C17"/>
    <mergeCell ref="E19:E21"/>
    <mergeCell ref="F19:F21"/>
    <mergeCell ref="G19:G21"/>
    <mergeCell ref="H7:H9"/>
    <mergeCell ref="H10:H11"/>
    <mergeCell ref="H22:H24"/>
    <mergeCell ref="E22:E26"/>
    <mergeCell ref="F22:F26"/>
    <mergeCell ref="G22:G26"/>
    <mergeCell ref="G10:G11"/>
    <mergeCell ref="E10:E11"/>
    <mergeCell ref="F10:F11"/>
  </mergeCells>
  <pageMargins left="0.70866141732283472" right="0.70866141732283472" top="0.74803149606299213" bottom="0.55118110236220474" header="0.31496062992125984" footer="0.31496062992125984"/>
  <pageSetup scale="65"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B7F28-B4F1-4067-907F-FB3FD8C380AB}">
  <dimension ref="B2:K30"/>
  <sheetViews>
    <sheetView zoomScaleNormal="100" workbookViewId="0">
      <selection activeCell="F11" sqref="F11"/>
    </sheetView>
  </sheetViews>
  <sheetFormatPr baseColWidth="10" defaultRowHeight="15" x14ac:dyDescent="0.25"/>
  <cols>
    <col min="1" max="1" width="1.28515625" customWidth="1"/>
    <col min="2" max="2" width="13.140625" customWidth="1"/>
    <col min="3" max="3" width="22.42578125" customWidth="1"/>
    <col min="4" max="4" width="16.85546875" customWidth="1"/>
    <col min="5" max="5" width="42" style="39" customWidth="1"/>
    <col min="6" max="6" width="29.7109375" customWidth="1"/>
    <col min="7" max="11" width="9.7109375" customWidth="1"/>
  </cols>
  <sheetData>
    <row r="2" spans="2:11" ht="20.25" customHeight="1" thickBot="1" x14ac:dyDescent="0.3"/>
    <row r="3" spans="2:11" ht="45" customHeight="1" x14ac:dyDescent="0.25">
      <c r="B3" s="605" t="s">
        <v>956</v>
      </c>
      <c r="C3" s="604" t="s">
        <v>953</v>
      </c>
      <c r="D3" s="604" t="s">
        <v>373</v>
      </c>
      <c r="E3" s="604" t="s">
        <v>954</v>
      </c>
      <c r="F3" s="604" t="s">
        <v>280</v>
      </c>
      <c r="G3" s="605" t="s">
        <v>957</v>
      </c>
      <c r="H3" s="604" t="s">
        <v>949</v>
      </c>
      <c r="I3" s="604" t="s">
        <v>950</v>
      </c>
      <c r="J3" s="604" t="s">
        <v>951</v>
      </c>
      <c r="K3" s="604" t="s">
        <v>952</v>
      </c>
    </row>
    <row r="4" spans="2:11" ht="24" x14ac:dyDescent="0.25">
      <c r="B4" s="679" t="s">
        <v>374</v>
      </c>
      <c r="C4" s="677" t="s">
        <v>917</v>
      </c>
      <c r="D4" s="680" t="s">
        <v>849</v>
      </c>
      <c r="E4" s="606" t="s">
        <v>905</v>
      </c>
      <c r="F4" s="607" t="s">
        <v>938</v>
      </c>
      <c r="G4" s="608">
        <v>1</v>
      </c>
      <c r="H4" s="608">
        <v>0.1</v>
      </c>
      <c r="I4" s="608">
        <v>0.3</v>
      </c>
      <c r="J4" s="608">
        <v>0.6</v>
      </c>
      <c r="K4" s="608">
        <v>1</v>
      </c>
    </row>
    <row r="5" spans="2:11" ht="24" x14ac:dyDescent="0.25">
      <c r="B5" s="679"/>
      <c r="C5" s="677"/>
      <c r="D5" s="680"/>
      <c r="E5" s="606" t="s">
        <v>379</v>
      </c>
      <c r="F5" s="607" t="s">
        <v>939</v>
      </c>
      <c r="G5" s="608"/>
      <c r="H5" s="609"/>
      <c r="I5" s="609"/>
      <c r="J5" s="609"/>
      <c r="K5" s="609"/>
    </row>
    <row r="6" spans="2:11" ht="24" x14ac:dyDescent="0.25">
      <c r="B6" s="679"/>
      <c r="C6" s="677"/>
      <c r="D6" s="680"/>
      <c r="E6" s="606" t="s">
        <v>906</v>
      </c>
      <c r="F6" s="610" t="s">
        <v>940</v>
      </c>
      <c r="G6" s="611">
        <v>20</v>
      </c>
      <c r="H6" s="611">
        <v>11</v>
      </c>
      <c r="I6" s="611">
        <v>3</v>
      </c>
      <c r="J6" s="611">
        <v>3</v>
      </c>
      <c r="K6" s="611">
        <v>3</v>
      </c>
    </row>
    <row r="7" spans="2:11" ht="24" x14ac:dyDescent="0.25">
      <c r="B7" s="679"/>
      <c r="C7" s="677"/>
      <c r="D7" s="680" t="s">
        <v>919</v>
      </c>
      <c r="E7" s="606" t="s">
        <v>907</v>
      </c>
      <c r="F7" s="612" t="s">
        <v>955</v>
      </c>
      <c r="G7" s="608">
        <v>1</v>
      </c>
      <c r="H7" s="608">
        <v>1</v>
      </c>
      <c r="I7" s="608">
        <v>1</v>
      </c>
      <c r="J7" s="608">
        <v>1</v>
      </c>
      <c r="K7" s="608">
        <v>1</v>
      </c>
    </row>
    <row r="8" spans="2:11" ht="36" x14ac:dyDescent="0.25">
      <c r="B8" s="679"/>
      <c r="C8" s="677"/>
      <c r="D8" s="680"/>
      <c r="E8" s="606" t="s">
        <v>850</v>
      </c>
      <c r="F8" s="612" t="s">
        <v>958</v>
      </c>
      <c r="G8" s="608">
        <v>1</v>
      </c>
      <c r="H8" s="608">
        <v>1</v>
      </c>
      <c r="I8" s="608">
        <v>1</v>
      </c>
      <c r="J8" s="608">
        <v>1</v>
      </c>
      <c r="K8" s="608">
        <v>1</v>
      </c>
    </row>
    <row r="9" spans="2:11" ht="36" x14ac:dyDescent="0.25">
      <c r="B9" s="674" t="s">
        <v>894</v>
      </c>
      <c r="C9" s="674" t="s">
        <v>921</v>
      </c>
      <c r="D9" s="674" t="s">
        <v>959</v>
      </c>
      <c r="E9" s="612" t="s">
        <v>155</v>
      </c>
      <c r="F9" s="612" t="s">
        <v>876</v>
      </c>
      <c r="G9" s="615">
        <v>1500000</v>
      </c>
      <c r="H9" s="615">
        <v>1369933</v>
      </c>
      <c r="I9" s="615">
        <v>1412133</v>
      </c>
      <c r="J9" s="615">
        <v>1454133</v>
      </c>
      <c r="K9" s="615">
        <v>1500000</v>
      </c>
    </row>
    <row r="10" spans="2:11" ht="60" x14ac:dyDescent="0.25">
      <c r="B10" s="675"/>
      <c r="C10" s="675"/>
      <c r="D10" s="676"/>
      <c r="E10" s="612" t="s">
        <v>167</v>
      </c>
      <c r="F10" s="612" t="s">
        <v>878</v>
      </c>
      <c r="G10" s="614" t="s">
        <v>381</v>
      </c>
      <c r="H10" s="614" t="s">
        <v>381</v>
      </c>
      <c r="I10" s="614" t="s">
        <v>381</v>
      </c>
      <c r="J10" s="614" t="s">
        <v>381</v>
      </c>
      <c r="K10" s="614" t="s">
        <v>381</v>
      </c>
    </row>
    <row r="11" spans="2:11" ht="96" x14ac:dyDescent="0.25">
      <c r="B11" s="675"/>
      <c r="C11" s="675"/>
      <c r="D11" s="612" t="s">
        <v>960</v>
      </c>
      <c r="E11" s="612" t="s">
        <v>924</v>
      </c>
      <c r="F11" s="612" t="s">
        <v>923</v>
      </c>
      <c r="G11" s="608">
        <v>0.75</v>
      </c>
      <c r="H11" s="608">
        <v>0</v>
      </c>
      <c r="I11" s="608">
        <v>0.25</v>
      </c>
      <c r="J11" s="608">
        <v>0.5</v>
      </c>
      <c r="K11" s="608">
        <v>0.75</v>
      </c>
    </row>
    <row r="12" spans="2:11" ht="72" x14ac:dyDescent="0.25">
      <c r="B12" s="675"/>
      <c r="C12" s="675"/>
      <c r="D12" s="674" t="s">
        <v>882</v>
      </c>
      <c r="E12" s="612" t="s">
        <v>926</v>
      </c>
      <c r="F12" s="612" t="s">
        <v>941</v>
      </c>
      <c r="G12" s="615">
        <v>60400</v>
      </c>
      <c r="H12" s="615">
        <v>15100</v>
      </c>
      <c r="I12" s="615">
        <v>15100</v>
      </c>
      <c r="J12" s="615">
        <v>15100</v>
      </c>
      <c r="K12" s="615">
        <v>15100</v>
      </c>
    </row>
    <row r="13" spans="2:11" ht="72" x14ac:dyDescent="0.25">
      <c r="B13" s="675"/>
      <c r="C13" s="675"/>
      <c r="D13" s="675"/>
      <c r="E13" s="612" t="s">
        <v>930</v>
      </c>
      <c r="F13" s="612" t="s">
        <v>942</v>
      </c>
      <c r="G13" s="614">
        <v>1</v>
      </c>
      <c r="H13" s="614">
        <v>1</v>
      </c>
      <c r="I13" s="614">
        <v>1</v>
      </c>
      <c r="J13" s="614">
        <v>1</v>
      </c>
      <c r="K13" s="614">
        <v>1</v>
      </c>
    </row>
    <row r="14" spans="2:11" ht="60" x14ac:dyDescent="0.25">
      <c r="B14" s="675"/>
      <c r="C14" s="675"/>
      <c r="D14" s="676"/>
      <c r="E14" s="612" t="s">
        <v>933</v>
      </c>
      <c r="F14" s="612" t="s">
        <v>932</v>
      </c>
      <c r="G14" s="608">
        <v>0.2</v>
      </c>
      <c r="H14" s="608">
        <v>0.05</v>
      </c>
      <c r="I14" s="608">
        <v>0.1</v>
      </c>
      <c r="J14" s="608">
        <v>0.15</v>
      </c>
      <c r="K14" s="608">
        <v>0.2</v>
      </c>
    </row>
    <row r="15" spans="2:11" ht="84" x14ac:dyDescent="0.25">
      <c r="B15" s="675"/>
      <c r="C15" s="675"/>
      <c r="D15" s="612" t="s">
        <v>886</v>
      </c>
      <c r="E15" s="612" t="s">
        <v>944</v>
      </c>
      <c r="F15" s="612" t="s">
        <v>943</v>
      </c>
      <c r="G15" s="608">
        <v>0.75</v>
      </c>
      <c r="H15" s="608">
        <v>0</v>
      </c>
      <c r="I15" s="608">
        <v>0.25</v>
      </c>
      <c r="J15" s="608">
        <v>0.5</v>
      </c>
      <c r="K15" s="608">
        <v>0.75</v>
      </c>
    </row>
    <row r="16" spans="2:11" ht="48" x14ac:dyDescent="0.25">
      <c r="B16" s="675"/>
      <c r="C16" s="675"/>
      <c r="D16" s="674" t="s">
        <v>888</v>
      </c>
      <c r="E16" s="612" t="s">
        <v>890</v>
      </c>
      <c r="F16" s="612" t="s">
        <v>889</v>
      </c>
      <c r="G16" s="608">
        <v>1</v>
      </c>
      <c r="H16" s="608">
        <v>0.1</v>
      </c>
      <c r="I16" s="608">
        <v>0.4</v>
      </c>
      <c r="J16" s="608">
        <v>0.75</v>
      </c>
      <c r="K16" s="608">
        <v>1</v>
      </c>
    </row>
    <row r="17" spans="2:11" ht="72" x14ac:dyDescent="0.25">
      <c r="B17" s="675"/>
      <c r="C17" s="675"/>
      <c r="D17" s="676"/>
      <c r="E17" s="612" t="s">
        <v>945</v>
      </c>
      <c r="F17" s="612" t="s">
        <v>891</v>
      </c>
      <c r="G17" s="615">
        <v>400000</v>
      </c>
      <c r="H17" s="615">
        <v>215000</v>
      </c>
      <c r="I17" s="615">
        <v>250000</v>
      </c>
      <c r="J17" s="615">
        <v>325000</v>
      </c>
      <c r="K17" s="615">
        <v>400000</v>
      </c>
    </row>
    <row r="18" spans="2:11" ht="84" x14ac:dyDescent="0.25">
      <c r="B18" s="676"/>
      <c r="C18" s="676"/>
      <c r="D18" s="612" t="s">
        <v>946</v>
      </c>
      <c r="E18" s="612" t="s">
        <v>948</v>
      </c>
      <c r="F18" s="612" t="s">
        <v>947</v>
      </c>
      <c r="G18" s="615">
        <v>1133</v>
      </c>
      <c r="H18" s="615">
        <v>1133</v>
      </c>
      <c r="I18" s="615">
        <v>1133</v>
      </c>
      <c r="J18" s="615">
        <v>1133</v>
      </c>
      <c r="K18" s="615">
        <v>1133</v>
      </c>
    </row>
    <row r="19" spans="2:11" ht="24" x14ac:dyDescent="0.25">
      <c r="B19" s="674" t="s">
        <v>393</v>
      </c>
      <c r="C19" s="677" t="s">
        <v>908</v>
      </c>
      <c r="D19" s="678" t="s">
        <v>395</v>
      </c>
      <c r="E19" s="671" t="s">
        <v>100</v>
      </c>
      <c r="F19" s="612" t="s">
        <v>75</v>
      </c>
      <c r="G19" s="615">
        <v>510000</v>
      </c>
      <c r="H19" s="615">
        <v>127574</v>
      </c>
      <c r="I19" s="615">
        <v>127574</v>
      </c>
      <c r="J19" s="615">
        <v>127574</v>
      </c>
      <c r="K19" s="615">
        <v>127574</v>
      </c>
    </row>
    <row r="20" spans="2:11" ht="24" x14ac:dyDescent="0.25">
      <c r="B20" s="675"/>
      <c r="C20" s="677"/>
      <c r="D20" s="678"/>
      <c r="E20" s="672"/>
      <c r="F20" s="612" t="s">
        <v>76</v>
      </c>
      <c r="G20" s="615">
        <v>140</v>
      </c>
      <c r="H20" s="603">
        <v>30</v>
      </c>
      <c r="I20" s="603">
        <v>37</v>
      </c>
      <c r="J20" s="603">
        <v>31</v>
      </c>
      <c r="K20" s="603">
        <v>42</v>
      </c>
    </row>
    <row r="21" spans="2:11" ht="24" x14ac:dyDescent="0.25">
      <c r="B21" s="675"/>
      <c r="C21" s="677"/>
      <c r="D21" s="678"/>
      <c r="E21" s="673"/>
      <c r="F21" s="612" t="s">
        <v>913</v>
      </c>
      <c r="G21" s="615">
        <v>50</v>
      </c>
      <c r="H21" s="603">
        <v>11</v>
      </c>
      <c r="I21" s="603">
        <v>13</v>
      </c>
      <c r="J21" s="603">
        <v>13</v>
      </c>
      <c r="K21" s="603">
        <v>13</v>
      </c>
    </row>
    <row r="22" spans="2:11" ht="48" x14ac:dyDescent="0.25">
      <c r="B22" s="675"/>
      <c r="C22" s="677"/>
      <c r="D22" s="616" t="s">
        <v>396</v>
      </c>
      <c r="E22" s="606" t="s">
        <v>869</v>
      </c>
      <c r="F22" s="612" t="s">
        <v>269</v>
      </c>
      <c r="G22" s="615">
        <v>1513000</v>
      </c>
      <c r="H22" s="615">
        <v>378250</v>
      </c>
      <c r="I22" s="615">
        <v>378250</v>
      </c>
      <c r="J22" s="615">
        <v>378250</v>
      </c>
      <c r="K22" s="615">
        <v>378250</v>
      </c>
    </row>
    <row r="23" spans="2:11" ht="48" x14ac:dyDescent="0.25">
      <c r="B23" s="675"/>
      <c r="C23" s="677"/>
      <c r="D23" s="616" t="s">
        <v>914</v>
      </c>
      <c r="E23" s="606" t="s">
        <v>915</v>
      </c>
      <c r="F23" s="612" t="s">
        <v>79</v>
      </c>
      <c r="G23" s="615">
        <v>1000000</v>
      </c>
      <c r="H23" s="615">
        <v>250000</v>
      </c>
      <c r="I23" s="615">
        <v>350000</v>
      </c>
      <c r="J23" s="615">
        <v>240000</v>
      </c>
      <c r="K23" s="615">
        <v>160000</v>
      </c>
    </row>
    <row r="24" spans="2:11" ht="84" x14ac:dyDescent="0.25">
      <c r="B24" s="675"/>
      <c r="C24" s="677"/>
      <c r="D24" s="617" t="s">
        <v>897</v>
      </c>
      <c r="E24" s="606" t="s">
        <v>898</v>
      </c>
      <c r="F24" s="617" t="s">
        <v>916</v>
      </c>
      <c r="G24" s="608">
        <v>0.67</v>
      </c>
      <c r="H24" s="614">
        <v>33</v>
      </c>
      <c r="I24" s="614">
        <v>11</v>
      </c>
      <c r="J24" s="614">
        <v>11</v>
      </c>
      <c r="K24" s="614">
        <v>12</v>
      </c>
    </row>
    <row r="25" spans="2:11" ht="96" x14ac:dyDescent="0.25">
      <c r="B25" s="675"/>
      <c r="C25" s="677"/>
      <c r="D25" s="617" t="s">
        <v>900</v>
      </c>
      <c r="E25" s="606" t="s">
        <v>901</v>
      </c>
      <c r="F25" s="617" t="s">
        <v>402</v>
      </c>
      <c r="G25" s="614">
        <f>SUM(H25:J25)</f>
        <v>85</v>
      </c>
      <c r="H25" s="614">
        <v>25</v>
      </c>
      <c r="I25" s="614">
        <v>35</v>
      </c>
      <c r="J25" s="614">
        <v>25</v>
      </c>
      <c r="K25" s="614" t="s">
        <v>899</v>
      </c>
    </row>
    <row r="26" spans="2:11" ht="132" x14ac:dyDescent="0.25">
      <c r="B26" s="676"/>
      <c r="C26" s="677"/>
      <c r="D26" s="617" t="s">
        <v>902</v>
      </c>
      <c r="E26" s="606" t="s">
        <v>904</v>
      </c>
      <c r="F26" s="617" t="s">
        <v>903</v>
      </c>
      <c r="G26" s="614">
        <f>SUM(H26:J26)</f>
        <v>32</v>
      </c>
      <c r="H26" s="614">
        <v>8</v>
      </c>
      <c r="I26" s="614">
        <v>12</v>
      </c>
      <c r="J26" s="614">
        <v>12</v>
      </c>
      <c r="K26" s="614" t="s">
        <v>899</v>
      </c>
    </row>
    <row r="27" spans="2:11" ht="36" x14ac:dyDescent="0.25">
      <c r="B27" s="680" t="s">
        <v>403</v>
      </c>
      <c r="C27" s="677" t="s">
        <v>912</v>
      </c>
      <c r="D27" s="617" t="s">
        <v>405</v>
      </c>
      <c r="E27" s="606" t="s">
        <v>910</v>
      </c>
      <c r="F27" s="612" t="s">
        <v>909</v>
      </c>
      <c r="G27" s="613">
        <v>4</v>
      </c>
      <c r="H27" s="613">
        <v>0</v>
      </c>
      <c r="I27" s="613">
        <v>1</v>
      </c>
      <c r="J27" s="613">
        <v>2</v>
      </c>
      <c r="K27" s="613">
        <v>1</v>
      </c>
    </row>
    <row r="28" spans="2:11" ht="36" x14ac:dyDescent="0.25">
      <c r="B28" s="680"/>
      <c r="C28" s="677"/>
      <c r="D28" s="617" t="s">
        <v>406</v>
      </c>
      <c r="E28" s="606" t="s">
        <v>854</v>
      </c>
      <c r="F28" s="612" t="s">
        <v>911</v>
      </c>
      <c r="G28" s="608">
        <v>1</v>
      </c>
      <c r="H28" s="608">
        <v>0</v>
      </c>
      <c r="I28" s="608">
        <v>0.2</v>
      </c>
      <c r="J28" s="608">
        <v>0.3</v>
      </c>
      <c r="K28" s="608">
        <v>0.5</v>
      </c>
    </row>
    <row r="29" spans="2:11" ht="48" x14ac:dyDescent="0.25">
      <c r="B29" s="680"/>
      <c r="C29" s="677"/>
      <c r="D29" s="617" t="s">
        <v>679</v>
      </c>
      <c r="E29" s="606" t="s">
        <v>719</v>
      </c>
      <c r="F29" s="617" t="s">
        <v>680</v>
      </c>
      <c r="G29" s="608">
        <v>1</v>
      </c>
      <c r="H29" s="618">
        <v>0.1</v>
      </c>
      <c r="I29" s="618">
        <v>0.25</v>
      </c>
      <c r="J29" s="618">
        <v>0.35</v>
      </c>
      <c r="K29" s="618">
        <v>0.3</v>
      </c>
    </row>
    <row r="30" spans="2:11" ht="36" x14ac:dyDescent="0.25">
      <c r="B30" s="680"/>
      <c r="C30" s="677"/>
      <c r="D30" s="617" t="s">
        <v>681</v>
      </c>
      <c r="E30" s="606" t="s">
        <v>856</v>
      </c>
      <c r="F30" s="612" t="s">
        <v>715</v>
      </c>
      <c r="G30" s="618">
        <v>0.84899999999999998</v>
      </c>
      <c r="H30" s="619">
        <v>0.76</v>
      </c>
      <c r="I30" s="619">
        <v>0.79</v>
      </c>
      <c r="J30" s="619">
        <v>0.82</v>
      </c>
      <c r="K30" s="619">
        <v>0.85</v>
      </c>
    </row>
  </sheetData>
  <mergeCells count="15">
    <mergeCell ref="B4:B8"/>
    <mergeCell ref="C4:C8"/>
    <mergeCell ref="D4:D6"/>
    <mergeCell ref="D7:D8"/>
    <mergeCell ref="B27:B30"/>
    <mergeCell ref="C27:C30"/>
    <mergeCell ref="E19:E21"/>
    <mergeCell ref="B9:B18"/>
    <mergeCell ref="C9:C18"/>
    <mergeCell ref="D9:D10"/>
    <mergeCell ref="D12:D14"/>
    <mergeCell ref="D16:D17"/>
    <mergeCell ref="B19:B26"/>
    <mergeCell ref="C19:C26"/>
    <mergeCell ref="D19:D21"/>
  </mergeCells>
  <pageMargins left="0.7" right="0.7" top="0.75" bottom="0.75" header="0.3" footer="0.3"/>
  <pageSetup paperSize="0" orientation="portrait" horizontalDpi="0" verticalDpi="0" copies="0"/>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3:V42"/>
  <sheetViews>
    <sheetView zoomScale="40" zoomScaleNormal="40" workbookViewId="0">
      <selection activeCell="C1" sqref="C1"/>
    </sheetView>
  </sheetViews>
  <sheetFormatPr baseColWidth="10" defaultColWidth="11" defaultRowHeight="15" x14ac:dyDescent="0.25"/>
  <cols>
    <col min="1" max="1" width="28.85546875" style="5" customWidth="1"/>
    <col min="2" max="2" width="42.5703125" style="5" customWidth="1"/>
    <col min="3" max="3" width="35.140625" style="5" customWidth="1"/>
    <col min="4" max="4" width="15" style="5" customWidth="1"/>
    <col min="5" max="5" width="15.42578125" style="14" customWidth="1"/>
    <col min="6" max="8" width="17.5703125" customWidth="1"/>
    <col min="9" max="9" width="21.140625" customWidth="1"/>
    <col min="10" max="10" width="22.42578125" customWidth="1"/>
    <col min="11" max="13" width="21.5703125" customWidth="1"/>
    <col min="14" max="15" width="21.140625" customWidth="1"/>
    <col min="16" max="16" width="19.7109375" customWidth="1"/>
    <col min="17" max="17" width="13.5703125" customWidth="1"/>
    <col min="22" max="22" width="16.140625" customWidth="1"/>
  </cols>
  <sheetData>
    <row r="3" spans="1:22" ht="18.75" x14ac:dyDescent="0.3">
      <c r="B3" s="682" t="s">
        <v>18</v>
      </c>
      <c r="C3" s="682"/>
      <c r="D3" s="682"/>
      <c r="E3" s="682"/>
      <c r="F3" s="682"/>
      <c r="G3" s="682"/>
      <c r="H3" s="682"/>
      <c r="I3" s="682"/>
      <c r="J3" s="682"/>
      <c r="K3" s="682"/>
      <c r="L3" s="682"/>
      <c r="M3" s="682"/>
      <c r="N3" s="682"/>
      <c r="O3" s="682"/>
      <c r="P3" s="682"/>
      <c r="Q3" s="682"/>
      <c r="R3" s="682"/>
      <c r="S3" s="682"/>
      <c r="T3" s="682"/>
      <c r="U3" s="682"/>
      <c r="V3" s="682"/>
    </row>
    <row r="4" spans="1:22" ht="18.75" x14ac:dyDescent="0.3">
      <c r="B4" s="682" t="s">
        <v>19</v>
      </c>
      <c r="C4" s="682"/>
      <c r="D4" s="682"/>
      <c r="E4" s="682"/>
      <c r="F4" s="682"/>
      <c r="G4" s="682"/>
      <c r="H4" s="682"/>
      <c r="I4" s="682"/>
      <c r="J4" s="682"/>
      <c r="K4" s="682"/>
      <c r="L4" s="682"/>
      <c r="M4" s="682"/>
      <c r="N4" s="682"/>
      <c r="O4" s="682"/>
      <c r="P4" s="682"/>
      <c r="Q4" s="682"/>
      <c r="R4" s="682"/>
      <c r="S4" s="682"/>
      <c r="T4" s="682"/>
      <c r="U4" s="682"/>
      <c r="V4" s="682"/>
    </row>
    <row r="6" spans="1:22" s="1" customFormat="1" ht="20.25" customHeight="1" x14ac:dyDescent="0.25">
      <c r="A6" s="681" t="s">
        <v>21</v>
      </c>
      <c r="B6" s="681" t="s">
        <v>0</v>
      </c>
      <c r="C6" s="683" t="s">
        <v>3</v>
      </c>
      <c r="D6" s="681" t="s">
        <v>14</v>
      </c>
      <c r="E6" s="683" t="s">
        <v>55</v>
      </c>
      <c r="F6" s="681" t="s">
        <v>54</v>
      </c>
      <c r="G6" s="681" t="s">
        <v>16</v>
      </c>
      <c r="H6" s="681" t="s">
        <v>15</v>
      </c>
      <c r="I6" s="681" t="s">
        <v>1</v>
      </c>
      <c r="J6" s="681" t="s">
        <v>12</v>
      </c>
      <c r="K6" s="681" t="s">
        <v>13</v>
      </c>
      <c r="L6" s="681" t="s">
        <v>20</v>
      </c>
      <c r="M6" s="681" t="s">
        <v>2</v>
      </c>
      <c r="N6" s="681"/>
      <c r="O6" s="681" t="s">
        <v>17</v>
      </c>
      <c r="P6" s="681" t="s">
        <v>3</v>
      </c>
      <c r="Q6" s="681" t="s">
        <v>4</v>
      </c>
      <c r="R6" s="681" t="s">
        <v>5</v>
      </c>
      <c r="S6" s="681" t="s">
        <v>6</v>
      </c>
      <c r="T6" s="681" t="s">
        <v>7</v>
      </c>
      <c r="U6" s="681" t="s">
        <v>8</v>
      </c>
      <c r="V6" s="681" t="s">
        <v>9</v>
      </c>
    </row>
    <row r="7" spans="1:22" s="1" customFormat="1" ht="20.25" customHeight="1" x14ac:dyDescent="0.25">
      <c r="A7" s="681"/>
      <c r="B7" s="681"/>
      <c r="C7" s="684"/>
      <c r="D7" s="681"/>
      <c r="E7" s="684"/>
      <c r="F7" s="681"/>
      <c r="G7" s="681"/>
      <c r="H7" s="681"/>
      <c r="I7" s="681"/>
      <c r="J7" s="681"/>
      <c r="K7" s="681"/>
      <c r="L7" s="681"/>
      <c r="M7" s="2" t="s">
        <v>10</v>
      </c>
      <c r="N7" s="3" t="s">
        <v>11</v>
      </c>
      <c r="O7" s="681"/>
      <c r="P7" s="681"/>
      <c r="Q7" s="681"/>
      <c r="R7" s="681"/>
      <c r="S7" s="681"/>
      <c r="T7" s="681"/>
      <c r="U7" s="681"/>
      <c r="V7" s="681"/>
    </row>
    <row r="8" spans="1:22" ht="45.75" customHeight="1" x14ac:dyDescent="0.25">
      <c r="A8" s="688" t="s">
        <v>22</v>
      </c>
      <c r="B8" s="685" t="s">
        <v>35</v>
      </c>
      <c r="C8" s="7" t="s">
        <v>51</v>
      </c>
      <c r="D8" s="9">
        <v>303.8</v>
      </c>
      <c r="E8" s="9">
        <v>260.2</v>
      </c>
      <c r="F8" s="4"/>
      <c r="G8" s="4"/>
      <c r="H8" s="4"/>
      <c r="I8" s="4"/>
      <c r="J8" s="4"/>
      <c r="K8" s="4"/>
      <c r="L8" s="4"/>
      <c r="M8" s="4"/>
      <c r="N8" s="4"/>
      <c r="O8" s="4"/>
      <c r="P8" s="4"/>
      <c r="Q8" s="4"/>
      <c r="R8" s="4"/>
      <c r="S8" s="4"/>
      <c r="T8" s="4"/>
      <c r="U8" s="4"/>
      <c r="V8" s="4"/>
    </row>
    <row r="9" spans="1:22" ht="45.75" customHeight="1" x14ac:dyDescent="0.25">
      <c r="A9" s="689"/>
      <c r="B9" s="686"/>
      <c r="C9" s="7" t="s">
        <v>52</v>
      </c>
      <c r="D9" s="10">
        <v>4.1000000000000002E-2</v>
      </c>
      <c r="E9" s="10">
        <v>3.1E-2</v>
      </c>
      <c r="F9" s="4"/>
      <c r="G9" s="4"/>
      <c r="H9" s="4"/>
      <c r="I9" s="4"/>
      <c r="J9" s="4"/>
      <c r="K9" s="4"/>
      <c r="L9" s="4"/>
      <c r="M9" s="4"/>
      <c r="N9" s="4"/>
      <c r="O9" s="4"/>
      <c r="P9" s="4"/>
      <c r="Q9" s="4"/>
      <c r="R9" s="4"/>
      <c r="S9" s="4"/>
      <c r="T9" s="4"/>
      <c r="U9" s="4"/>
      <c r="V9" s="4"/>
    </row>
    <row r="10" spans="1:22" ht="45.75" customHeight="1" x14ac:dyDescent="0.25">
      <c r="A10" s="689"/>
      <c r="B10" s="687"/>
      <c r="C10" s="7" t="s">
        <v>53</v>
      </c>
      <c r="D10" s="9">
        <v>157.5</v>
      </c>
      <c r="E10" s="13">
        <v>132</v>
      </c>
      <c r="F10" s="4"/>
      <c r="G10" s="4"/>
      <c r="H10" s="4"/>
      <c r="I10" s="4"/>
      <c r="J10" s="4"/>
      <c r="K10" s="4"/>
      <c r="L10" s="4"/>
      <c r="M10" s="4"/>
      <c r="N10" s="4"/>
      <c r="O10" s="4"/>
      <c r="P10" s="4"/>
      <c r="Q10" s="4"/>
      <c r="R10" s="4"/>
      <c r="S10" s="4"/>
      <c r="T10" s="4"/>
      <c r="U10" s="4"/>
      <c r="V10" s="4"/>
    </row>
    <row r="11" spans="1:22" ht="43.5" customHeight="1" x14ac:dyDescent="0.25">
      <c r="A11" s="689"/>
      <c r="B11" s="7" t="s">
        <v>31</v>
      </c>
      <c r="C11" s="7"/>
      <c r="D11" s="7"/>
      <c r="E11" s="9"/>
      <c r="F11" s="4"/>
      <c r="G11" s="4"/>
      <c r="H11" s="4"/>
      <c r="I11" s="4"/>
      <c r="J11" s="4"/>
      <c r="K11" s="4"/>
      <c r="L11" s="4"/>
      <c r="M11" s="4"/>
      <c r="N11" s="4"/>
      <c r="O11" s="4"/>
      <c r="P11" s="4"/>
      <c r="Q11" s="4"/>
      <c r="R11" s="4"/>
      <c r="S11" s="4"/>
      <c r="T11" s="4"/>
      <c r="U11" s="4"/>
      <c r="V11" s="4"/>
    </row>
    <row r="12" spans="1:22" ht="43.5" customHeight="1" x14ac:dyDescent="0.25">
      <c r="A12" s="689"/>
      <c r="B12" s="7" t="s">
        <v>34</v>
      </c>
      <c r="C12" s="7"/>
      <c r="D12" s="7"/>
      <c r="E12" s="9"/>
      <c r="F12" s="4"/>
      <c r="G12" s="4"/>
      <c r="H12" s="4"/>
      <c r="I12" s="4"/>
      <c r="J12" s="4"/>
      <c r="K12" s="4"/>
      <c r="L12" s="4"/>
      <c r="M12" s="4"/>
      <c r="N12" s="4"/>
      <c r="O12" s="4"/>
      <c r="P12" s="4"/>
      <c r="Q12" s="4"/>
      <c r="R12" s="4"/>
      <c r="S12" s="4"/>
      <c r="T12" s="4"/>
      <c r="U12" s="4"/>
      <c r="V12" s="4"/>
    </row>
    <row r="13" spans="1:22" ht="43.5" customHeight="1" x14ac:dyDescent="0.25">
      <c r="A13" s="689"/>
      <c r="B13" s="7" t="s">
        <v>32</v>
      </c>
      <c r="C13" s="7"/>
      <c r="D13" s="7"/>
      <c r="E13" s="9"/>
      <c r="F13" s="4"/>
      <c r="G13" s="4"/>
      <c r="H13" s="4"/>
      <c r="I13" s="4"/>
      <c r="J13" s="4"/>
      <c r="K13" s="4"/>
      <c r="L13" s="4"/>
      <c r="M13" s="4"/>
      <c r="N13" s="4"/>
      <c r="O13" s="4"/>
      <c r="P13" s="4"/>
      <c r="Q13" s="4"/>
      <c r="R13" s="4"/>
      <c r="S13" s="4"/>
      <c r="T13" s="4"/>
      <c r="U13" s="4"/>
      <c r="V13" s="4"/>
    </row>
    <row r="14" spans="1:22" ht="51" customHeight="1" x14ac:dyDescent="0.25">
      <c r="A14" s="690"/>
      <c r="B14" s="699" t="s">
        <v>33</v>
      </c>
      <c r="C14" s="7" t="s">
        <v>56</v>
      </c>
      <c r="D14" s="12" t="s">
        <v>63</v>
      </c>
      <c r="E14" s="9" t="s">
        <v>69</v>
      </c>
      <c r="F14" s="692"/>
      <c r="G14" s="17"/>
      <c r="H14" s="17"/>
      <c r="I14" s="4"/>
      <c r="J14" s="4"/>
      <c r="K14" s="4"/>
      <c r="L14" s="4"/>
      <c r="M14" s="4"/>
      <c r="N14" s="4"/>
      <c r="O14" s="4"/>
      <c r="P14" s="4"/>
      <c r="Q14" s="4"/>
      <c r="R14" s="4"/>
      <c r="S14" s="4"/>
      <c r="T14" s="4"/>
      <c r="U14" s="4"/>
      <c r="V14" s="4"/>
    </row>
    <row r="15" spans="1:22" ht="51" customHeight="1" x14ac:dyDescent="0.25">
      <c r="A15" s="690"/>
      <c r="B15" s="699"/>
      <c r="C15" s="7" t="s">
        <v>57</v>
      </c>
      <c r="D15" s="12" t="s">
        <v>64</v>
      </c>
      <c r="E15" s="9" t="s">
        <v>70</v>
      </c>
      <c r="F15" s="692"/>
      <c r="G15" s="17"/>
      <c r="H15" s="17"/>
      <c r="I15" s="4"/>
      <c r="J15" s="4"/>
      <c r="K15" s="4"/>
      <c r="L15" s="4"/>
      <c r="M15" s="4"/>
      <c r="N15" s="4"/>
      <c r="O15" s="4"/>
      <c r="P15" s="4"/>
      <c r="Q15" s="4"/>
      <c r="R15" s="4"/>
      <c r="S15" s="4"/>
      <c r="T15" s="4"/>
      <c r="U15" s="4"/>
      <c r="V15" s="4"/>
    </row>
    <row r="16" spans="1:22" ht="51" customHeight="1" x14ac:dyDescent="0.25">
      <c r="A16" s="690"/>
      <c r="B16" s="699"/>
      <c r="C16" s="7" t="s">
        <v>58</v>
      </c>
      <c r="D16" s="12" t="s">
        <v>65</v>
      </c>
      <c r="E16" s="9" t="s">
        <v>71</v>
      </c>
      <c r="F16" s="692"/>
      <c r="G16" s="17"/>
      <c r="H16" s="17"/>
      <c r="I16" s="4"/>
      <c r="J16" s="4"/>
      <c r="K16" s="4"/>
      <c r="L16" s="4"/>
      <c r="M16" s="4"/>
      <c r="N16" s="4"/>
      <c r="O16" s="4"/>
      <c r="P16" s="4"/>
      <c r="Q16" s="4"/>
      <c r="R16" s="4"/>
      <c r="S16" s="4"/>
      <c r="T16" s="4"/>
      <c r="U16" s="4"/>
      <c r="V16" s="4"/>
    </row>
    <row r="17" spans="1:22" ht="51" customHeight="1" x14ac:dyDescent="0.25">
      <c r="A17" s="690"/>
      <c r="B17" s="699"/>
      <c r="C17" s="7" t="s">
        <v>59</v>
      </c>
      <c r="D17" s="12" t="s">
        <v>66</v>
      </c>
      <c r="E17" s="9" t="s">
        <v>72</v>
      </c>
      <c r="F17" s="692"/>
      <c r="G17" s="17"/>
      <c r="H17" s="17"/>
      <c r="I17" s="4"/>
      <c r="J17" s="4"/>
      <c r="K17" s="4"/>
      <c r="L17" s="4"/>
      <c r="M17" s="4"/>
      <c r="N17" s="4"/>
      <c r="O17" s="4"/>
      <c r="P17" s="4"/>
      <c r="Q17" s="4"/>
      <c r="R17" s="4"/>
      <c r="S17" s="4"/>
      <c r="T17" s="4"/>
      <c r="U17" s="4"/>
      <c r="V17" s="4"/>
    </row>
    <row r="18" spans="1:22" ht="51" customHeight="1" x14ac:dyDescent="0.25">
      <c r="A18" s="690"/>
      <c r="B18" s="699"/>
      <c r="C18" s="7" t="s">
        <v>60</v>
      </c>
      <c r="D18" s="12" t="s">
        <v>67</v>
      </c>
      <c r="E18" s="9" t="s">
        <v>73</v>
      </c>
      <c r="F18" s="692"/>
      <c r="G18" s="17"/>
      <c r="H18" s="17"/>
      <c r="I18" s="4"/>
      <c r="J18" s="4"/>
      <c r="K18" s="4"/>
      <c r="L18" s="4"/>
      <c r="M18" s="4"/>
      <c r="N18" s="4"/>
      <c r="O18" s="4"/>
      <c r="P18" s="4"/>
      <c r="Q18" s="4"/>
      <c r="R18" s="4"/>
      <c r="S18" s="4"/>
      <c r="T18" s="4"/>
      <c r="U18" s="4"/>
      <c r="V18" s="4"/>
    </row>
    <row r="19" spans="1:22" ht="51" customHeight="1" x14ac:dyDescent="0.25">
      <c r="A19" s="690"/>
      <c r="B19" s="699"/>
      <c r="C19" s="7" t="s">
        <v>61</v>
      </c>
      <c r="D19" s="12" t="s">
        <v>68</v>
      </c>
      <c r="E19" s="9" t="s">
        <v>74</v>
      </c>
      <c r="F19" s="692"/>
      <c r="G19" s="17"/>
      <c r="H19" s="17"/>
      <c r="I19" s="4"/>
      <c r="J19" s="4"/>
      <c r="K19" s="4"/>
      <c r="L19" s="4"/>
      <c r="M19" s="4"/>
      <c r="N19" s="4"/>
      <c r="O19" s="4"/>
      <c r="P19" s="4"/>
      <c r="Q19" s="4"/>
      <c r="R19" s="4"/>
      <c r="S19" s="4"/>
      <c r="T19" s="4"/>
      <c r="U19" s="4"/>
      <c r="V19" s="4"/>
    </row>
    <row r="20" spans="1:22" ht="51" customHeight="1" x14ac:dyDescent="0.25">
      <c r="A20" s="690"/>
      <c r="B20" s="699"/>
      <c r="C20" s="7" t="s">
        <v>62</v>
      </c>
      <c r="D20" s="9">
        <v>0.50800000000000001</v>
      </c>
      <c r="E20" s="9">
        <v>0.47</v>
      </c>
      <c r="F20" s="4"/>
      <c r="G20" s="4"/>
      <c r="H20" s="4"/>
      <c r="I20" s="4"/>
      <c r="J20" s="4"/>
      <c r="K20" s="4"/>
      <c r="L20" s="4"/>
      <c r="M20" s="4"/>
      <c r="N20" s="4"/>
      <c r="O20" s="4"/>
      <c r="P20" s="4"/>
      <c r="Q20" s="4"/>
      <c r="R20" s="4"/>
      <c r="S20" s="4"/>
      <c r="T20" s="4"/>
      <c r="U20" s="4"/>
      <c r="V20" s="4"/>
    </row>
    <row r="21" spans="1:22" ht="43.5" customHeight="1" x14ac:dyDescent="0.25">
      <c r="A21" s="691"/>
      <c r="B21" s="7" t="s">
        <v>30</v>
      </c>
      <c r="C21" s="7"/>
      <c r="D21" s="7"/>
      <c r="E21" s="9"/>
      <c r="F21" s="4"/>
      <c r="G21" s="4"/>
      <c r="H21" s="4"/>
      <c r="I21" s="4"/>
      <c r="J21" s="4"/>
      <c r="K21" s="4"/>
      <c r="L21" s="4"/>
      <c r="M21" s="4"/>
      <c r="N21" s="4"/>
      <c r="O21" s="4"/>
      <c r="P21" s="4"/>
      <c r="Q21" s="4"/>
      <c r="R21" s="4"/>
      <c r="S21" s="4"/>
      <c r="T21" s="4"/>
      <c r="U21" s="4"/>
      <c r="V21" s="4"/>
    </row>
    <row r="22" spans="1:22" ht="93" x14ac:dyDescent="0.25">
      <c r="A22" s="20" t="s">
        <v>23</v>
      </c>
      <c r="B22" s="7" t="s">
        <v>36</v>
      </c>
      <c r="C22" s="7"/>
      <c r="D22" s="7"/>
      <c r="E22" s="9"/>
      <c r="F22" s="4"/>
      <c r="G22" s="4"/>
      <c r="H22" s="4"/>
      <c r="I22" s="4"/>
      <c r="J22" s="4"/>
      <c r="K22" s="4"/>
      <c r="L22" s="4"/>
      <c r="M22" s="4"/>
      <c r="N22" s="4"/>
      <c r="O22" s="4"/>
      <c r="P22" s="4"/>
      <c r="Q22" s="4"/>
      <c r="R22" s="4"/>
      <c r="S22" s="4"/>
      <c r="T22" s="4"/>
      <c r="U22" s="4"/>
      <c r="V22" s="4"/>
    </row>
    <row r="23" spans="1:22" ht="30" x14ac:dyDescent="0.25">
      <c r="A23" s="700" t="s">
        <v>24</v>
      </c>
      <c r="B23" s="7" t="s">
        <v>37</v>
      </c>
      <c r="C23" s="7"/>
      <c r="D23" s="7"/>
      <c r="E23" s="9"/>
      <c r="F23" s="4"/>
      <c r="G23" s="4"/>
      <c r="H23" s="4"/>
      <c r="I23" s="4"/>
      <c r="J23" s="4"/>
      <c r="K23" s="4"/>
      <c r="L23" s="4"/>
      <c r="M23" s="4"/>
      <c r="N23" s="4"/>
      <c r="O23" s="4"/>
      <c r="P23" s="4"/>
      <c r="Q23" s="4"/>
      <c r="R23" s="4"/>
      <c r="S23" s="4"/>
      <c r="T23" s="4"/>
      <c r="U23" s="4"/>
      <c r="V23" s="4"/>
    </row>
    <row r="24" spans="1:22" ht="51.75" customHeight="1" x14ac:dyDescent="0.25">
      <c r="A24" s="701"/>
      <c r="B24" s="699" t="s">
        <v>38</v>
      </c>
      <c r="C24" s="7" t="s">
        <v>75</v>
      </c>
      <c r="D24" s="22">
        <v>917481</v>
      </c>
      <c r="E24" s="22">
        <v>1337481</v>
      </c>
      <c r="F24" s="692"/>
      <c r="G24" s="17"/>
      <c r="H24" s="17"/>
      <c r="I24" s="4"/>
      <c r="J24" s="4"/>
      <c r="K24" s="4"/>
      <c r="L24" s="4"/>
      <c r="M24" s="4"/>
      <c r="N24" s="4"/>
      <c r="O24" s="4"/>
      <c r="P24" s="4"/>
      <c r="Q24" s="4"/>
      <c r="R24" s="4"/>
      <c r="S24" s="4"/>
      <c r="T24" s="4"/>
      <c r="U24" s="4"/>
      <c r="V24" s="4"/>
    </row>
    <row r="25" spans="1:22" ht="51.75" customHeight="1" x14ac:dyDescent="0.25">
      <c r="A25" s="701"/>
      <c r="B25" s="699"/>
      <c r="C25" s="7" t="s">
        <v>76</v>
      </c>
      <c r="D25" s="9">
        <v>0</v>
      </c>
      <c r="E25" s="9">
        <v>140</v>
      </c>
      <c r="F25" s="692"/>
      <c r="G25" s="17"/>
      <c r="H25" s="17"/>
      <c r="I25" s="4"/>
      <c r="J25" s="4"/>
      <c r="K25" s="4"/>
      <c r="L25" s="4"/>
      <c r="M25" s="4"/>
      <c r="N25" s="4"/>
      <c r="O25" s="4"/>
      <c r="P25" s="4"/>
      <c r="Q25" s="4"/>
      <c r="R25" s="4"/>
      <c r="S25" s="4"/>
      <c r="T25" s="4"/>
      <c r="U25" s="4"/>
      <c r="V25" s="4"/>
    </row>
    <row r="26" spans="1:22" ht="51.75" customHeight="1" x14ac:dyDescent="0.25">
      <c r="A26" s="701"/>
      <c r="B26" s="699"/>
      <c r="C26" s="7" t="s">
        <v>77</v>
      </c>
      <c r="D26" s="9">
        <v>28</v>
      </c>
      <c r="E26" s="9">
        <v>50</v>
      </c>
      <c r="F26" s="692"/>
      <c r="G26" s="17"/>
      <c r="H26" s="17"/>
      <c r="I26" s="4"/>
      <c r="J26" s="4"/>
      <c r="K26" s="4"/>
      <c r="L26" s="4"/>
      <c r="M26" s="4"/>
      <c r="N26" s="4"/>
      <c r="O26" s="4"/>
      <c r="P26" s="4"/>
      <c r="Q26" s="4"/>
      <c r="R26" s="4"/>
      <c r="S26" s="4"/>
      <c r="T26" s="4"/>
      <c r="U26" s="4"/>
      <c r="V26" s="4"/>
    </row>
    <row r="27" spans="1:22" ht="51.75" customHeight="1" x14ac:dyDescent="0.25">
      <c r="A27" s="701"/>
      <c r="B27" s="699"/>
      <c r="C27" s="7" t="s">
        <v>78</v>
      </c>
      <c r="D27" s="22">
        <v>1473275</v>
      </c>
      <c r="E27" s="22">
        <v>2986275</v>
      </c>
      <c r="F27" s="692"/>
      <c r="G27" s="17"/>
      <c r="H27" s="17"/>
      <c r="I27" s="4"/>
      <c r="J27" s="4"/>
      <c r="K27" s="4"/>
      <c r="L27" s="4"/>
      <c r="M27" s="4"/>
      <c r="N27" s="4"/>
      <c r="O27" s="4"/>
      <c r="P27" s="4"/>
      <c r="Q27" s="4"/>
      <c r="R27" s="4"/>
      <c r="S27" s="4"/>
      <c r="T27" s="4"/>
      <c r="U27" s="4"/>
      <c r="V27" s="4"/>
    </row>
    <row r="28" spans="1:22" ht="51.75" customHeight="1" x14ac:dyDescent="0.25">
      <c r="A28" s="701"/>
      <c r="B28" s="699"/>
      <c r="C28" s="7" t="s">
        <v>79</v>
      </c>
      <c r="D28" s="22">
        <v>798005</v>
      </c>
      <c r="E28" s="22">
        <v>1798000</v>
      </c>
      <c r="F28" s="692"/>
      <c r="G28" s="17"/>
      <c r="H28" s="17"/>
      <c r="I28" s="4"/>
      <c r="J28" s="4"/>
      <c r="K28" s="4"/>
      <c r="L28" s="4"/>
      <c r="M28" s="4"/>
      <c r="N28" s="4"/>
      <c r="O28" s="4"/>
      <c r="P28" s="4"/>
      <c r="Q28" s="4"/>
      <c r="R28" s="4"/>
      <c r="S28" s="4"/>
      <c r="T28" s="4"/>
      <c r="U28" s="4"/>
      <c r="V28" s="4"/>
    </row>
    <row r="29" spans="1:22" ht="40.5" customHeight="1" x14ac:dyDescent="0.25">
      <c r="A29" s="702" t="s">
        <v>25</v>
      </c>
      <c r="B29" s="23" t="s">
        <v>39</v>
      </c>
      <c r="C29" s="24"/>
      <c r="D29" s="24"/>
      <c r="E29" s="25"/>
      <c r="F29" s="4"/>
      <c r="G29" s="21"/>
      <c r="H29" s="4"/>
      <c r="I29" s="4"/>
      <c r="J29" s="4"/>
      <c r="K29" s="4"/>
      <c r="L29" s="4"/>
      <c r="M29" s="4"/>
      <c r="N29" s="4"/>
      <c r="O29" s="4"/>
      <c r="P29" s="4"/>
      <c r="Q29" s="4"/>
      <c r="R29" s="4"/>
      <c r="S29" s="4"/>
      <c r="T29" s="4"/>
      <c r="U29" s="4"/>
      <c r="V29" s="4"/>
    </row>
    <row r="30" spans="1:22" ht="40.5" customHeight="1" x14ac:dyDescent="0.25">
      <c r="A30" s="702"/>
      <c r="B30" s="26" t="s">
        <v>40</v>
      </c>
      <c r="C30" s="26"/>
      <c r="D30" s="26"/>
      <c r="E30" s="27"/>
      <c r="F30" s="4"/>
      <c r="G30" s="8"/>
      <c r="H30" s="4"/>
      <c r="I30" s="4"/>
      <c r="J30" s="4"/>
      <c r="K30" s="4"/>
      <c r="L30" s="4"/>
      <c r="M30" s="4"/>
      <c r="N30" s="4"/>
      <c r="O30" s="4"/>
      <c r="P30" s="4"/>
      <c r="Q30" s="4"/>
      <c r="R30" s="4"/>
      <c r="S30" s="4"/>
      <c r="T30" s="4"/>
      <c r="U30" s="4"/>
      <c r="V30" s="4"/>
    </row>
    <row r="31" spans="1:22" ht="40.5" customHeight="1" x14ac:dyDescent="0.25">
      <c r="A31" s="703"/>
      <c r="B31" s="6" t="s">
        <v>41</v>
      </c>
      <c r="C31" s="6"/>
      <c r="D31" s="6"/>
      <c r="E31" s="9"/>
      <c r="F31" s="4"/>
      <c r="G31" s="8"/>
      <c r="H31" s="4"/>
      <c r="I31" s="4"/>
      <c r="J31" s="4"/>
      <c r="K31" s="4"/>
      <c r="L31" s="4"/>
      <c r="M31" s="4"/>
      <c r="N31" s="4"/>
      <c r="O31" s="4"/>
      <c r="P31" s="4"/>
      <c r="Q31" s="4"/>
      <c r="R31" s="4"/>
      <c r="S31" s="4"/>
      <c r="T31" s="4"/>
      <c r="U31" s="4"/>
      <c r="V31" s="4"/>
    </row>
    <row r="32" spans="1:22" ht="40.5" customHeight="1" x14ac:dyDescent="0.25">
      <c r="A32" s="16" t="s">
        <v>26</v>
      </c>
      <c r="B32" s="7" t="s">
        <v>42</v>
      </c>
      <c r="C32" s="7"/>
      <c r="D32" s="7"/>
      <c r="E32" s="9"/>
      <c r="F32" s="4"/>
      <c r="G32" s="4"/>
      <c r="H32" s="4"/>
      <c r="I32" s="4"/>
      <c r="J32" s="4"/>
      <c r="K32" s="4"/>
      <c r="L32" s="4"/>
      <c r="M32" s="4"/>
      <c r="N32" s="4"/>
      <c r="O32" s="4"/>
      <c r="P32" s="4"/>
      <c r="Q32" s="4"/>
      <c r="R32" s="4"/>
      <c r="S32" s="4"/>
      <c r="T32" s="4"/>
      <c r="U32" s="4"/>
      <c r="V32" s="4"/>
    </row>
    <row r="33" spans="1:22" ht="40.5" customHeight="1" x14ac:dyDescent="0.25">
      <c r="A33" s="688" t="s">
        <v>27</v>
      </c>
      <c r="B33" s="6" t="s">
        <v>43</v>
      </c>
      <c r="C33" s="6"/>
      <c r="D33" s="6"/>
      <c r="E33" s="9"/>
      <c r="F33" s="4"/>
      <c r="G33" s="4"/>
      <c r="H33" s="4"/>
      <c r="I33" s="4"/>
      <c r="J33" s="4"/>
      <c r="K33" s="4"/>
      <c r="L33" s="4"/>
      <c r="M33" s="4"/>
      <c r="N33" s="4"/>
      <c r="O33" s="4"/>
      <c r="P33" s="4"/>
      <c r="Q33" s="4"/>
      <c r="R33" s="4"/>
      <c r="S33" s="4"/>
      <c r="T33" s="4"/>
      <c r="U33" s="4"/>
      <c r="V33" s="4"/>
    </row>
    <row r="34" spans="1:22" ht="40.5" customHeight="1" x14ac:dyDescent="0.25">
      <c r="A34" s="689"/>
      <c r="B34" s="6" t="s">
        <v>44</v>
      </c>
      <c r="C34" s="6"/>
      <c r="D34" s="6"/>
      <c r="E34" s="9"/>
      <c r="F34" s="4"/>
      <c r="G34" s="4"/>
      <c r="H34" s="4"/>
      <c r="I34" s="4"/>
      <c r="J34" s="4"/>
      <c r="K34" s="4"/>
      <c r="L34" s="4"/>
      <c r="M34" s="4"/>
      <c r="N34" s="4"/>
      <c r="O34" s="4"/>
      <c r="P34" s="4"/>
      <c r="Q34" s="4"/>
      <c r="R34" s="4"/>
      <c r="S34" s="4"/>
      <c r="T34" s="4"/>
      <c r="U34" s="4"/>
      <c r="V34" s="4"/>
    </row>
    <row r="35" spans="1:22" ht="40.5" customHeight="1" x14ac:dyDescent="0.25">
      <c r="A35" s="689"/>
      <c r="B35" s="6" t="s">
        <v>45</v>
      </c>
      <c r="C35" s="6"/>
      <c r="D35" s="6"/>
      <c r="E35" s="9"/>
      <c r="F35" s="4"/>
      <c r="G35" s="4"/>
      <c r="H35" s="4"/>
      <c r="I35" s="4"/>
      <c r="J35" s="4"/>
      <c r="K35" s="4"/>
      <c r="L35" s="4"/>
      <c r="M35" s="4"/>
      <c r="N35" s="4"/>
      <c r="O35" s="4"/>
      <c r="P35" s="4"/>
      <c r="Q35" s="4"/>
      <c r="R35" s="4"/>
      <c r="S35" s="4"/>
      <c r="T35" s="4"/>
      <c r="U35" s="4"/>
      <c r="V35" s="4"/>
    </row>
    <row r="36" spans="1:22" ht="40.5" customHeight="1" x14ac:dyDescent="0.25">
      <c r="A36" s="689"/>
      <c r="B36" s="6" t="s">
        <v>46</v>
      </c>
      <c r="C36" s="6"/>
      <c r="D36" s="6"/>
      <c r="E36" s="9"/>
      <c r="F36" s="4"/>
      <c r="G36" s="4"/>
      <c r="H36" s="4"/>
      <c r="I36" s="4"/>
      <c r="J36" s="4"/>
      <c r="K36" s="4"/>
      <c r="L36" s="4"/>
      <c r="M36" s="4"/>
      <c r="N36" s="4"/>
      <c r="O36" s="4"/>
      <c r="P36" s="4"/>
      <c r="Q36" s="4"/>
      <c r="R36" s="4"/>
      <c r="S36" s="4"/>
      <c r="T36" s="4"/>
      <c r="U36" s="4"/>
      <c r="V36" s="4"/>
    </row>
    <row r="37" spans="1:22" ht="40.5" customHeight="1" x14ac:dyDescent="0.25">
      <c r="A37" s="689" t="s">
        <v>28</v>
      </c>
      <c r="B37" s="685" t="s">
        <v>49</v>
      </c>
      <c r="C37" s="15" t="s">
        <v>80</v>
      </c>
      <c r="D37" s="10">
        <v>0.58699999999999997</v>
      </c>
      <c r="E37" s="10">
        <v>0.53400000000000003</v>
      </c>
      <c r="F37" s="693"/>
      <c r="G37" s="18"/>
      <c r="H37" s="17"/>
      <c r="I37" s="4"/>
      <c r="J37" s="4"/>
      <c r="K37" s="4"/>
      <c r="L37" s="4"/>
      <c r="M37" s="4"/>
      <c r="N37" s="4"/>
      <c r="O37" s="4"/>
      <c r="P37" s="4"/>
      <c r="Q37" s="4"/>
      <c r="R37" s="4"/>
      <c r="S37" s="4"/>
      <c r="T37" s="4"/>
      <c r="U37" s="4"/>
      <c r="V37" s="4"/>
    </row>
    <row r="38" spans="1:22" ht="40.5" customHeight="1" x14ac:dyDescent="0.25">
      <c r="A38" s="689"/>
      <c r="B38" s="687"/>
      <c r="C38" s="11" t="s">
        <v>81</v>
      </c>
      <c r="D38" s="10">
        <v>0.32700000000000001</v>
      </c>
      <c r="E38" s="10">
        <v>0.27200000000000002</v>
      </c>
      <c r="F38" s="694"/>
      <c r="G38" s="19"/>
      <c r="H38" s="17"/>
      <c r="I38" s="4"/>
      <c r="J38" s="4"/>
      <c r="K38" s="4"/>
      <c r="L38" s="4"/>
      <c r="M38" s="4"/>
      <c r="N38" s="4"/>
      <c r="O38" s="4"/>
      <c r="P38" s="4"/>
      <c r="Q38" s="4"/>
      <c r="R38" s="4"/>
      <c r="S38" s="4"/>
      <c r="T38" s="4"/>
      <c r="U38" s="4"/>
      <c r="V38" s="4"/>
    </row>
    <row r="39" spans="1:22" ht="40.5" customHeight="1" x14ac:dyDescent="0.25">
      <c r="A39" s="695"/>
      <c r="B39" s="6" t="s">
        <v>48</v>
      </c>
      <c r="C39" s="6"/>
      <c r="D39" s="6"/>
      <c r="E39" s="9"/>
      <c r="F39" s="4"/>
      <c r="G39" s="4"/>
      <c r="H39" s="4"/>
      <c r="I39" s="4"/>
      <c r="J39" s="4"/>
      <c r="K39" s="4"/>
      <c r="L39" s="4"/>
      <c r="M39" s="4"/>
      <c r="N39" s="4"/>
      <c r="O39" s="4"/>
      <c r="P39" s="4"/>
      <c r="Q39" s="4"/>
      <c r="R39" s="4"/>
      <c r="S39" s="4"/>
      <c r="T39" s="4"/>
      <c r="U39" s="4"/>
      <c r="V39" s="4"/>
    </row>
    <row r="40" spans="1:22" ht="40.5" customHeight="1" x14ac:dyDescent="0.25">
      <c r="A40" s="696" t="s">
        <v>29</v>
      </c>
      <c r="B40" s="6" t="s">
        <v>47</v>
      </c>
      <c r="C40" s="6"/>
      <c r="D40" s="6"/>
      <c r="E40" s="9"/>
      <c r="F40" s="4"/>
      <c r="G40" s="4"/>
      <c r="H40" s="4"/>
      <c r="I40" s="4"/>
      <c r="J40" s="4"/>
      <c r="K40" s="4"/>
      <c r="L40" s="4"/>
      <c r="M40" s="4"/>
      <c r="N40" s="4"/>
      <c r="O40" s="4"/>
      <c r="P40" s="4"/>
      <c r="Q40" s="4"/>
      <c r="R40" s="4"/>
      <c r="S40" s="4"/>
      <c r="T40" s="4"/>
      <c r="U40" s="4"/>
      <c r="V40" s="4"/>
    </row>
    <row r="41" spans="1:22" ht="40.5" customHeight="1" x14ac:dyDescent="0.25">
      <c r="A41" s="697"/>
      <c r="B41" s="685" t="s">
        <v>50</v>
      </c>
      <c r="C41" s="6" t="s">
        <v>82</v>
      </c>
      <c r="D41" s="10">
        <v>0.52600000000000002</v>
      </c>
      <c r="E41" s="10">
        <v>0.47199999999999998</v>
      </c>
      <c r="F41" s="693"/>
      <c r="G41" s="18"/>
      <c r="H41" s="17"/>
      <c r="I41" s="4"/>
      <c r="J41" s="4"/>
      <c r="K41" s="4"/>
      <c r="L41" s="4"/>
      <c r="M41" s="4"/>
      <c r="N41" s="4"/>
      <c r="O41" s="4"/>
      <c r="P41" s="4"/>
      <c r="Q41" s="4"/>
      <c r="R41" s="4"/>
      <c r="S41" s="4"/>
      <c r="T41" s="4"/>
      <c r="U41" s="4"/>
      <c r="V41" s="4"/>
    </row>
    <row r="42" spans="1:22" ht="40.5" customHeight="1" x14ac:dyDescent="0.25">
      <c r="A42" s="698"/>
      <c r="B42" s="687"/>
      <c r="C42" s="6" t="s">
        <v>83</v>
      </c>
      <c r="D42" s="10">
        <v>0.26500000000000001</v>
      </c>
      <c r="E42" s="10">
        <v>0.224</v>
      </c>
      <c r="F42" s="694"/>
      <c r="G42" s="19"/>
      <c r="H42" s="19"/>
      <c r="I42" s="28"/>
      <c r="J42" s="28"/>
      <c r="K42" s="28"/>
      <c r="L42" s="28"/>
      <c r="M42" s="28"/>
      <c r="N42" s="28"/>
      <c r="O42" s="28"/>
      <c r="P42" s="28"/>
      <c r="Q42" s="28"/>
      <c r="R42" s="28"/>
      <c r="S42" s="28"/>
      <c r="T42" s="28"/>
      <c r="U42" s="28"/>
      <c r="V42" s="4"/>
    </row>
  </sheetData>
  <mergeCells count="38">
    <mergeCell ref="F37:F38"/>
    <mergeCell ref="F41:F42"/>
    <mergeCell ref="G6:G7"/>
    <mergeCell ref="A37:A39"/>
    <mergeCell ref="B37:B38"/>
    <mergeCell ref="A40:A42"/>
    <mergeCell ref="B41:B42"/>
    <mergeCell ref="B24:B28"/>
    <mergeCell ref="A23:A28"/>
    <mergeCell ref="B14:B20"/>
    <mergeCell ref="A29:A31"/>
    <mergeCell ref="A33:A36"/>
    <mergeCell ref="F24:F28"/>
    <mergeCell ref="H6:H7"/>
    <mergeCell ref="A6:A7"/>
    <mergeCell ref="C6:C7"/>
    <mergeCell ref="B8:B10"/>
    <mergeCell ref="D6:D7"/>
    <mergeCell ref="E6:E7"/>
    <mergeCell ref="A8:A21"/>
    <mergeCell ref="F6:F7"/>
    <mergeCell ref="F14:F19"/>
    <mergeCell ref="P6:P7"/>
    <mergeCell ref="M6:N6"/>
    <mergeCell ref="O6:O7"/>
    <mergeCell ref="L6:L7"/>
    <mergeCell ref="B3:V3"/>
    <mergeCell ref="B4:V4"/>
    <mergeCell ref="V6:V7"/>
    <mergeCell ref="J6:J7"/>
    <mergeCell ref="Q6:Q7"/>
    <mergeCell ref="R6:R7"/>
    <mergeCell ref="S6:S7"/>
    <mergeCell ref="T6:T7"/>
    <mergeCell ref="U6:U7"/>
    <mergeCell ref="B6:B7"/>
    <mergeCell ref="I6:I7"/>
    <mergeCell ref="K6:K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D36"/>
  <sheetViews>
    <sheetView zoomScale="25" zoomScaleNormal="25" workbookViewId="0">
      <pane xSplit="2" ySplit="2" topLeftCell="C12" activePane="bottomRight" state="frozen"/>
      <selection activeCell="A29" sqref="A29:A36"/>
      <selection pane="topRight" activeCell="A29" sqref="A29:A36"/>
      <selection pane="bottomLeft" activeCell="A29" sqref="A29:A36"/>
      <selection pane="bottomRight" activeCell="A16" sqref="A16:A19"/>
    </sheetView>
  </sheetViews>
  <sheetFormatPr baseColWidth="10" defaultColWidth="11" defaultRowHeight="15" x14ac:dyDescent="0.25"/>
  <cols>
    <col min="1" max="1" width="47.28515625" customWidth="1"/>
    <col min="2" max="2" width="50.140625" customWidth="1"/>
    <col min="3" max="3" width="55.28515625" customWidth="1"/>
    <col min="4" max="4" width="30.5703125" customWidth="1"/>
    <col min="5" max="9" width="37" customWidth="1"/>
    <col min="10" max="10" width="54.140625" customWidth="1"/>
    <col min="11" max="15" width="34.7109375" customWidth="1"/>
    <col min="16" max="16" width="33.140625" customWidth="1"/>
    <col min="17" max="17" width="42.5703125" customWidth="1"/>
    <col min="18" max="22" width="31.42578125" customWidth="1"/>
    <col min="23" max="23" width="37.7109375" customWidth="1"/>
    <col min="24" max="24" width="58.28515625" customWidth="1"/>
    <col min="25" max="27" width="28.7109375" customWidth="1"/>
    <col min="28" max="28" width="31.28515625" customWidth="1"/>
    <col min="29" max="29" width="34.85546875" customWidth="1"/>
    <col min="30" max="30" width="30.7109375" customWidth="1"/>
  </cols>
  <sheetData>
    <row r="1" spans="1:30" ht="24" thickBot="1" x14ac:dyDescent="0.4">
      <c r="C1" s="719" t="s">
        <v>104</v>
      </c>
      <c r="D1" s="720"/>
      <c r="E1" s="720"/>
      <c r="F1" s="721"/>
      <c r="G1" s="721"/>
      <c r="H1" s="721"/>
      <c r="I1" s="721"/>
      <c r="J1" s="720"/>
      <c r="K1" s="720"/>
      <c r="L1" s="720"/>
      <c r="M1" s="720"/>
      <c r="N1" s="720"/>
      <c r="O1" s="720"/>
      <c r="P1" s="720"/>
      <c r="Q1" s="720"/>
      <c r="R1" s="720"/>
      <c r="S1" s="720"/>
      <c r="T1" s="720"/>
      <c r="U1" s="720"/>
      <c r="V1" s="720"/>
      <c r="W1" s="720"/>
      <c r="X1" s="720"/>
      <c r="Y1" s="720"/>
      <c r="Z1" s="720"/>
      <c r="AA1" s="720"/>
      <c r="AB1" s="720"/>
      <c r="AC1" s="720"/>
      <c r="AD1" s="722"/>
    </row>
    <row r="2" spans="1:30" ht="67.5" customHeight="1" thickBot="1" x14ac:dyDescent="0.3">
      <c r="A2" s="29" t="s">
        <v>84</v>
      </c>
      <c r="B2" s="30" t="s">
        <v>95</v>
      </c>
      <c r="C2" s="29" t="s">
        <v>105</v>
      </c>
      <c r="D2" s="31" t="s">
        <v>109</v>
      </c>
      <c r="E2" s="35" t="s">
        <v>111</v>
      </c>
      <c r="F2" s="32" t="s">
        <v>112</v>
      </c>
      <c r="G2" s="31" t="s">
        <v>113</v>
      </c>
      <c r="H2" s="31" t="s">
        <v>114</v>
      </c>
      <c r="I2" s="34" t="s">
        <v>115</v>
      </c>
      <c r="J2" s="36" t="s">
        <v>106</v>
      </c>
      <c r="K2" s="31" t="s">
        <v>109</v>
      </c>
      <c r="L2" s="35" t="s">
        <v>111</v>
      </c>
      <c r="M2" s="32" t="s">
        <v>112</v>
      </c>
      <c r="N2" s="31" t="s">
        <v>113</v>
      </c>
      <c r="O2" s="31" t="s">
        <v>114</v>
      </c>
      <c r="P2" s="34" t="s">
        <v>115</v>
      </c>
      <c r="Q2" s="33" t="s">
        <v>107</v>
      </c>
      <c r="R2" s="31" t="s">
        <v>109</v>
      </c>
      <c r="S2" s="35" t="s">
        <v>111</v>
      </c>
      <c r="T2" s="32" t="s">
        <v>112</v>
      </c>
      <c r="U2" s="31" t="s">
        <v>113</v>
      </c>
      <c r="V2" s="31" t="s">
        <v>114</v>
      </c>
      <c r="W2" s="34" t="s">
        <v>115</v>
      </c>
      <c r="X2" s="29" t="s">
        <v>108</v>
      </c>
      <c r="Y2" s="31" t="s">
        <v>109</v>
      </c>
      <c r="Z2" s="35" t="s">
        <v>111</v>
      </c>
      <c r="AA2" s="32" t="s">
        <v>112</v>
      </c>
      <c r="AB2" s="31" t="s">
        <v>113</v>
      </c>
      <c r="AC2" s="31" t="s">
        <v>114</v>
      </c>
      <c r="AD2" s="34" t="s">
        <v>115</v>
      </c>
    </row>
    <row r="3" spans="1:30" ht="87" customHeight="1" x14ac:dyDescent="0.25">
      <c r="A3" s="705" t="s">
        <v>110</v>
      </c>
      <c r="B3" s="711" t="s">
        <v>89</v>
      </c>
      <c r="C3" s="65"/>
      <c r="D3" s="66"/>
      <c r="E3" s="67"/>
      <c r="F3" s="68"/>
      <c r="G3" s="69"/>
      <c r="H3" s="69"/>
      <c r="I3" s="70"/>
      <c r="J3" s="45" t="s">
        <v>147</v>
      </c>
      <c r="K3" s="45" t="s">
        <v>148</v>
      </c>
      <c r="L3" s="54">
        <v>1</v>
      </c>
      <c r="M3" s="54">
        <v>0.25</v>
      </c>
      <c r="N3" s="54">
        <v>0.25</v>
      </c>
      <c r="O3" s="54">
        <v>0.25</v>
      </c>
      <c r="P3" s="54">
        <v>0.25</v>
      </c>
      <c r="Q3" s="71"/>
      <c r="R3" s="72"/>
      <c r="S3" s="73"/>
      <c r="T3" s="73"/>
      <c r="U3" s="73"/>
      <c r="V3" s="73"/>
      <c r="W3" s="73"/>
      <c r="X3" s="74"/>
      <c r="Y3" s="75"/>
      <c r="Z3" s="76"/>
      <c r="AA3" s="76"/>
      <c r="AB3" s="76"/>
      <c r="AC3" s="76"/>
      <c r="AD3" s="77"/>
    </row>
    <row r="4" spans="1:30" ht="68.25" customHeight="1" x14ac:dyDescent="0.25">
      <c r="A4" s="706"/>
      <c r="B4" s="704"/>
      <c r="C4" s="58"/>
      <c r="D4" s="59"/>
      <c r="E4" s="63"/>
      <c r="F4" s="58"/>
      <c r="G4" s="59"/>
      <c r="H4" s="59"/>
      <c r="I4" s="60"/>
      <c r="J4" s="45" t="s">
        <v>149</v>
      </c>
      <c r="K4" s="45" t="s">
        <v>150</v>
      </c>
      <c r="L4" s="55">
        <v>1133</v>
      </c>
      <c r="M4" s="55">
        <v>1133</v>
      </c>
      <c r="N4" s="55">
        <v>1133</v>
      </c>
      <c r="O4" s="55">
        <v>1133</v>
      </c>
      <c r="P4" s="55">
        <v>1133</v>
      </c>
      <c r="Q4" s="78"/>
      <c r="R4" s="79"/>
      <c r="S4" s="80"/>
      <c r="T4" s="80"/>
      <c r="U4" s="80"/>
      <c r="V4" s="80"/>
      <c r="W4" s="80"/>
      <c r="X4" s="81"/>
      <c r="Y4" s="82"/>
      <c r="Z4" s="83"/>
      <c r="AA4" s="83"/>
      <c r="AB4" s="83"/>
      <c r="AC4" s="83"/>
      <c r="AD4" s="84"/>
    </row>
    <row r="5" spans="1:30" ht="61.5" customHeight="1" thickBot="1" x14ac:dyDescent="0.3">
      <c r="A5" s="706"/>
      <c r="B5" s="42" t="s">
        <v>96</v>
      </c>
      <c r="C5" s="58"/>
      <c r="D5" s="59"/>
      <c r="E5" s="63"/>
      <c r="F5" s="58"/>
      <c r="G5" s="59"/>
      <c r="H5" s="59"/>
      <c r="I5" s="60"/>
      <c r="J5" s="45" t="s">
        <v>151</v>
      </c>
      <c r="K5" s="45" t="s">
        <v>152</v>
      </c>
      <c r="L5" s="54">
        <v>1</v>
      </c>
      <c r="M5" s="54">
        <v>0.25</v>
      </c>
      <c r="N5" s="54">
        <v>0.25</v>
      </c>
      <c r="O5" s="54">
        <v>0.25</v>
      </c>
      <c r="P5" s="54">
        <v>0.25</v>
      </c>
      <c r="Q5" s="78"/>
      <c r="R5" s="79"/>
      <c r="S5" s="80"/>
      <c r="T5" s="80"/>
      <c r="U5" s="80"/>
      <c r="V5" s="80"/>
      <c r="W5" s="80"/>
      <c r="X5" s="81"/>
      <c r="Y5" s="82"/>
      <c r="Z5" s="83"/>
      <c r="AA5" s="83"/>
      <c r="AB5" s="83"/>
      <c r="AC5" s="83"/>
      <c r="AD5" s="84"/>
    </row>
    <row r="6" spans="1:30" ht="53.25" customHeight="1" x14ac:dyDescent="0.25">
      <c r="A6" s="705" t="s">
        <v>85</v>
      </c>
      <c r="B6" s="40" t="s">
        <v>91</v>
      </c>
      <c r="C6" s="85"/>
      <c r="D6" s="57"/>
      <c r="E6" s="86"/>
      <c r="F6" s="58"/>
      <c r="G6" s="59"/>
      <c r="H6" s="59"/>
      <c r="I6" s="60"/>
      <c r="J6" s="45" t="s">
        <v>153</v>
      </c>
      <c r="K6" s="45" t="s">
        <v>154</v>
      </c>
      <c r="L6" s="49">
        <v>1</v>
      </c>
      <c r="M6" s="49">
        <v>0.1</v>
      </c>
      <c r="N6" s="49">
        <v>0.4</v>
      </c>
      <c r="O6" s="49">
        <v>0.75</v>
      </c>
      <c r="P6" s="49">
        <v>1</v>
      </c>
      <c r="Q6" s="87"/>
      <c r="R6" s="88"/>
      <c r="S6" s="89"/>
      <c r="T6" s="89"/>
      <c r="U6" s="89"/>
      <c r="V6" s="89"/>
      <c r="W6" s="89"/>
      <c r="X6" s="90"/>
      <c r="Y6" s="75"/>
      <c r="Z6" s="76"/>
      <c r="AA6" s="76"/>
      <c r="AB6" s="76"/>
      <c r="AC6" s="76"/>
      <c r="AD6" s="77"/>
    </row>
    <row r="7" spans="1:30" ht="53.25" customHeight="1" x14ac:dyDescent="0.25">
      <c r="A7" s="706"/>
      <c r="B7" s="704" t="s">
        <v>92</v>
      </c>
      <c r="C7" s="58"/>
      <c r="D7" s="59"/>
      <c r="E7" s="63"/>
      <c r="F7" s="58"/>
      <c r="G7" s="59"/>
      <c r="H7" s="59"/>
      <c r="I7" s="60"/>
      <c r="J7" s="45" t="s">
        <v>155</v>
      </c>
      <c r="K7" s="45" t="s">
        <v>156</v>
      </c>
      <c r="L7" s="53">
        <v>1500000</v>
      </c>
      <c r="M7" s="53">
        <v>1369933</v>
      </c>
      <c r="N7" s="53">
        <v>1412133</v>
      </c>
      <c r="O7" s="53">
        <v>1454133</v>
      </c>
      <c r="P7" s="53">
        <v>1500000</v>
      </c>
      <c r="Q7" s="78"/>
      <c r="R7" s="79"/>
      <c r="S7" s="80"/>
      <c r="T7" s="80"/>
      <c r="U7" s="80"/>
      <c r="V7" s="80"/>
      <c r="W7" s="80"/>
      <c r="X7" s="81"/>
      <c r="Y7" s="82"/>
      <c r="Z7" s="83"/>
      <c r="AA7" s="83"/>
      <c r="AB7" s="83"/>
      <c r="AC7" s="83"/>
      <c r="AD7" s="84"/>
    </row>
    <row r="8" spans="1:30" ht="53.25" customHeight="1" x14ac:dyDescent="0.25">
      <c r="A8" s="706"/>
      <c r="B8" s="704"/>
      <c r="C8" s="58"/>
      <c r="D8" s="59"/>
      <c r="E8" s="63"/>
      <c r="F8" s="58"/>
      <c r="G8" s="59"/>
      <c r="H8" s="59"/>
      <c r="I8" s="60"/>
      <c r="J8" s="45" t="s">
        <v>157</v>
      </c>
      <c r="K8" s="45" t="s">
        <v>158</v>
      </c>
      <c r="L8" s="53">
        <v>400000</v>
      </c>
      <c r="M8" s="53">
        <v>215000</v>
      </c>
      <c r="N8" s="53">
        <v>250000</v>
      </c>
      <c r="O8" s="53">
        <v>325000</v>
      </c>
      <c r="P8" s="53">
        <v>400000</v>
      </c>
      <c r="Q8" s="78"/>
      <c r="R8" s="79"/>
      <c r="S8" s="80"/>
      <c r="T8" s="80"/>
      <c r="U8" s="80"/>
      <c r="V8" s="80"/>
      <c r="W8" s="80"/>
      <c r="X8" s="81"/>
      <c r="Y8" s="82"/>
      <c r="Z8" s="83"/>
      <c r="AA8" s="83"/>
      <c r="AB8" s="83"/>
      <c r="AC8" s="83"/>
      <c r="AD8" s="84"/>
    </row>
    <row r="9" spans="1:30" ht="70.5" customHeight="1" x14ac:dyDescent="0.25">
      <c r="A9" s="706"/>
      <c r="B9" s="704" t="s">
        <v>93</v>
      </c>
      <c r="C9" s="58"/>
      <c r="D9" s="59"/>
      <c r="E9" s="63"/>
      <c r="F9" s="58"/>
      <c r="G9" s="59"/>
      <c r="H9" s="59"/>
      <c r="I9" s="60"/>
      <c r="J9" s="46" t="s">
        <v>159</v>
      </c>
      <c r="K9" s="46" t="s">
        <v>152</v>
      </c>
      <c r="L9" s="51">
        <v>1</v>
      </c>
      <c r="M9" s="51">
        <v>0.1</v>
      </c>
      <c r="N9" s="51">
        <v>0.3</v>
      </c>
      <c r="O9" s="51">
        <v>0.6</v>
      </c>
      <c r="P9" s="51">
        <v>1</v>
      </c>
      <c r="Q9" s="78"/>
      <c r="R9" s="79"/>
      <c r="S9" s="80"/>
      <c r="T9" s="80"/>
      <c r="U9" s="80"/>
      <c r="V9" s="80"/>
      <c r="W9" s="80"/>
      <c r="X9" s="81"/>
      <c r="Y9" s="82"/>
      <c r="Z9" s="83"/>
      <c r="AA9" s="83"/>
      <c r="AB9" s="83"/>
      <c r="AC9" s="83"/>
      <c r="AD9" s="84"/>
    </row>
    <row r="10" spans="1:30" ht="53.25" customHeight="1" x14ac:dyDescent="0.25">
      <c r="A10" s="706"/>
      <c r="B10" s="704"/>
      <c r="C10" s="58"/>
      <c r="D10" s="59"/>
      <c r="E10" s="63"/>
      <c r="F10" s="58"/>
      <c r="G10" s="59"/>
      <c r="H10" s="59"/>
      <c r="I10" s="60"/>
      <c r="J10" s="46" t="s">
        <v>160</v>
      </c>
      <c r="K10" s="46" t="s">
        <v>161</v>
      </c>
      <c r="L10" s="46" t="s">
        <v>162</v>
      </c>
      <c r="M10" s="46" t="s">
        <v>163</v>
      </c>
      <c r="N10" s="46" t="s">
        <v>164</v>
      </c>
      <c r="O10" s="46" t="s">
        <v>165</v>
      </c>
      <c r="P10" s="46" t="s">
        <v>166</v>
      </c>
      <c r="Q10" s="78"/>
      <c r="R10" s="79"/>
      <c r="S10" s="80"/>
      <c r="T10" s="80"/>
      <c r="U10" s="80"/>
      <c r="V10" s="80"/>
      <c r="W10" s="80"/>
      <c r="X10" s="81"/>
      <c r="Y10" s="82"/>
      <c r="Z10" s="83"/>
      <c r="AA10" s="83"/>
      <c r="AB10" s="83"/>
      <c r="AC10" s="83"/>
      <c r="AD10" s="84"/>
    </row>
    <row r="11" spans="1:30" ht="62.25" customHeight="1" x14ac:dyDescent="0.25">
      <c r="A11" s="706"/>
      <c r="B11" s="41" t="s">
        <v>97</v>
      </c>
      <c r="C11" s="58"/>
      <c r="D11" s="59"/>
      <c r="E11" s="63"/>
      <c r="F11" s="58"/>
      <c r="G11" s="59"/>
      <c r="H11" s="59"/>
      <c r="I11" s="60"/>
      <c r="J11" s="46" t="s">
        <v>167</v>
      </c>
      <c r="K11" s="46" t="s">
        <v>168</v>
      </c>
      <c r="L11" s="56">
        <v>0.88300000000000001</v>
      </c>
      <c r="M11" s="56">
        <v>0.88300000000000001</v>
      </c>
      <c r="N11" s="56">
        <v>0.88300000000000001</v>
      </c>
      <c r="O11" s="56">
        <v>0.88300000000000001</v>
      </c>
      <c r="P11" s="56">
        <v>0.88300000000000001</v>
      </c>
      <c r="Q11" s="78"/>
      <c r="R11" s="79"/>
      <c r="S11" s="80"/>
      <c r="T11" s="80"/>
      <c r="U11" s="80"/>
      <c r="V11" s="80"/>
      <c r="W11" s="80"/>
      <c r="X11" s="81"/>
      <c r="Y11" s="82"/>
      <c r="Z11" s="83"/>
      <c r="AA11" s="83"/>
      <c r="AB11" s="83"/>
      <c r="AC11" s="83"/>
      <c r="AD11" s="84"/>
    </row>
    <row r="12" spans="1:30" ht="61.5" customHeight="1" x14ac:dyDescent="0.25">
      <c r="A12" s="706"/>
      <c r="B12" s="704" t="s">
        <v>94</v>
      </c>
      <c r="C12" s="58"/>
      <c r="D12" s="59"/>
      <c r="E12" s="63"/>
      <c r="F12" s="58"/>
      <c r="G12" s="59"/>
      <c r="H12" s="59"/>
      <c r="I12" s="60"/>
      <c r="J12" s="46" t="s">
        <v>169</v>
      </c>
      <c r="K12" s="47" t="s">
        <v>170</v>
      </c>
      <c r="L12" s="48">
        <v>260.2</v>
      </c>
      <c r="M12" s="43">
        <v>295.41142941981417</v>
      </c>
      <c r="N12" s="43">
        <v>283.47366731187213</v>
      </c>
      <c r="O12" s="43">
        <v>272.01831769699345</v>
      </c>
      <c r="P12" s="43">
        <v>260.2</v>
      </c>
      <c r="Q12" s="78"/>
      <c r="R12" s="79"/>
      <c r="S12" s="80"/>
      <c r="T12" s="80"/>
      <c r="U12" s="80"/>
      <c r="V12" s="80"/>
      <c r="W12" s="80"/>
      <c r="X12" s="81"/>
      <c r="Y12" s="82"/>
      <c r="Z12" s="83"/>
      <c r="AA12" s="83"/>
      <c r="AB12" s="83"/>
      <c r="AC12" s="83"/>
      <c r="AD12" s="84"/>
    </row>
    <row r="13" spans="1:30" ht="61.5" customHeight="1" x14ac:dyDescent="0.25">
      <c r="A13" s="706"/>
      <c r="B13" s="704"/>
      <c r="C13" s="58"/>
      <c r="D13" s="59"/>
      <c r="E13" s="63"/>
      <c r="F13" s="58"/>
      <c r="G13" s="59"/>
      <c r="H13" s="59"/>
      <c r="I13" s="60"/>
      <c r="J13" s="47" t="s">
        <v>171</v>
      </c>
      <c r="K13" s="47" t="s">
        <v>172</v>
      </c>
      <c r="L13" s="48">
        <v>131.78759889590015</v>
      </c>
      <c r="M13" s="43">
        <v>149.14828398398444</v>
      </c>
      <c r="N13" s="43">
        <v>143.12110779616566</v>
      </c>
      <c r="O13" s="43">
        <v>137.33749359799009</v>
      </c>
      <c r="P13" s="43">
        <v>131.78759889590015</v>
      </c>
      <c r="Q13" s="78"/>
      <c r="R13" s="79"/>
      <c r="S13" s="80"/>
      <c r="T13" s="80"/>
      <c r="U13" s="80"/>
      <c r="V13" s="80"/>
      <c r="W13" s="80"/>
      <c r="X13" s="81"/>
      <c r="Y13" s="82"/>
      <c r="Z13" s="83"/>
      <c r="AA13" s="83"/>
      <c r="AB13" s="83"/>
      <c r="AC13" s="83"/>
      <c r="AD13" s="84"/>
    </row>
    <row r="14" spans="1:30" ht="61.5" customHeight="1" x14ac:dyDescent="0.25">
      <c r="A14" s="706"/>
      <c r="B14" s="704" t="s">
        <v>90</v>
      </c>
      <c r="C14" s="58"/>
      <c r="D14" s="59"/>
      <c r="E14" s="63"/>
      <c r="F14" s="58"/>
      <c r="G14" s="59"/>
      <c r="H14" s="59"/>
      <c r="I14" s="60"/>
      <c r="J14" s="46" t="s">
        <v>173</v>
      </c>
      <c r="K14" s="45" t="s">
        <v>174</v>
      </c>
      <c r="L14" s="44">
        <v>140980</v>
      </c>
      <c r="M14" s="52">
        <v>33100</v>
      </c>
      <c r="N14" s="52">
        <v>33700</v>
      </c>
      <c r="O14" s="44">
        <v>36340</v>
      </c>
      <c r="P14" s="44">
        <v>37840</v>
      </c>
      <c r="Q14" s="78"/>
      <c r="R14" s="79"/>
      <c r="S14" s="80"/>
      <c r="T14" s="80"/>
      <c r="U14" s="80"/>
      <c r="V14" s="80"/>
      <c r="W14" s="80"/>
      <c r="X14" s="81"/>
      <c r="Y14" s="82"/>
      <c r="Z14" s="83"/>
      <c r="AA14" s="83"/>
      <c r="AB14" s="83"/>
      <c r="AC14" s="83"/>
      <c r="AD14" s="84"/>
    </row>
    <row r="15" spans="1:30" ht="61.5" customHeight="1" thickBot="1" x14ac:dyDescent="0.3">
      <c r="A15" s="708"/>
      <c r="B15" s="710"/>
      <c r="C15" s="91"/>
      <c r="D15" s="61"/>
      <c r="E15" s="92"/>
      <c r="F15" s="58"/>
      <c r="G15" s="59"/>
      <c r="H15" s="59"/>
      <c r="I15" s="60"/>
      <c r="J15" s="46" t="s">
        <v>175</v>
      </c>
      <c r="K15" s="47" t="s">
        <v>176</v>
      </c>
      <c r="L15" s="44">
        <v>60400</v>
      </c>
      <c r="M15" s="52">
        <v>15100</v>
      </c>
      <c r="N15" s="52">
        <v>15100</v>
      </c>
      <c r="O15" s="52">
        <v>15100</v>
      </c>
      <c r="P15" s="52">
        <v>15100</v>
      </c>
      <c r="Q15" s="93"/>
      <c r="R15" s="94"/>
      <c r="S15" s="95"/>
      <c r="T15" s="95"/>
      <c r="U15" s="95"/>
      <c r="V15" s="95"/>
      <c r="W15" s="95"/>
      <c r="X15" s="96"/>
      <c r="Y15" s="97"/>
      <c r="Z15" s="98"/>
      <c r="AA15" s="98"/>
      <c r="AB15" s="98"/>
      <c r="AC15" s="98"/>
      <c r="AD15" s="99"/>
    </row>
    <row r="16" spans="1:30" ht="61.5" customHeight="1" x14ac:dyDescent="0.25">
      <c r="A16" s="705" t="s">
        <v>88</v>
      </c>
      <c r="B16" s="711" t="s">
        <v>146</v>
      </c>
      <c r="C16" s="100" t="s">
        <v>142</v>
      </c>
      <c r="D16" s="101" t="s">
        <v>138</v>
      </c>
      <c r="E16" s="102">
        <v>1300000</v>
      </c>
      <c r="F16" s="103">
        <v>40530</v>
      </c>
      <c r="G16" s="59"/>
      <c r="H16" s="59"/>
      <c r="I16" s="60"/>
      <c r="J16" s="104"/>
      <c r="K16" s="105"/>
      <c r="L16" s="106"/>
      <c r="M16" s="106"/>
      <c r="N16" s="106"/>
      <c r="O16" s="106"/>
      <c r="P16" s="107"/>
      <c r="Q16" s="87"/>
      <c r="R16" s="88"/>
      <c r="S16" s="89"/>
      <c r="T16" s="89"/>
      <c r="U16" s="89"/>
      <c r="V16" s="89"/>
      <c r="W16" s="89"/>
      <c r="X16" s="90"/>
      <c r="Y16" s="75"/>
      <c r="Z16" s="76"/>
      <c r="AA16" s="76"/>
      <c r="AB16" s="76"/>
      <c r="AC16" s="76"/>
      <c r="AD16" s="77"/>
    </row>
    <row r="17" spans="1:30" s="39" customFormat="1" ht="61.5" customHeight="1" x14ac:dyDescent="0.25">
      <c r="A17" s="709"/>
      <c r="B17" s="712"/>
      <c r="C17" s="108" t="s">
        <v>143</v>
      </c>
      <c r="D17" s="59" t="s">
        <v>138</v>
      </c>
      <c r="E17" s="109">
        <v>119412</v>
      </c>
      <c r="F17" s="110">
        <v>48302</v>
      </c>
      <c r="G17" s="59"/>
      <c r="H17" s="59"/>
      <c r="I17" s="60"/>
      <c r="J17" s="111"/>
      <c r="K17" s="112"/>
      <c r="L17" s="113"/>
      <c r="M17" s="113"/>
      <c r="N17" s="113"/>
      <c r="O17" s="113"/>
      <c r="P17" s="114"/>
      <c r="Q17" s="115"/>
      <c r="R17" s="116"/>
      <c r="S17" s="117"/>
      <c r="T17" s="117"/>
      <c r="U17" s="117"/>
      <c r="V17" s="117"/>
      <c r="W17" s="117"/>
      <c r="X17" s="118"/>
      <c r="Y17" s="119"/>
      <c r="Z17" s="120"/>
      <c r="AA17" s="120"/>
      <c r="AB17" s="120"/>
      <c r="AC17" s="120"/>
      <c r="AD17" s="121"/>
    </row>
    <row r="18" spans="1:30" s="39" customFormat="1" ht="61.5" customHeight="1" x14ac:dyDescent="0.25">
      <c r="A18" s="709"/>
      <c r="B18" s="712"/>
      <c r="C18" s="108" t="s">
        <v>144</v>
      </c>
      <c r="D18" s="59" t="s">
        <v>145</v>
      </c>
      <c r="E18" s="109">
        <v>2400000</v>
      </c>
      <c r="F18" s="110">
        <v>2400000</v>
      </c>
      <c r="G18" s="59"/>
      <c r="H18" s="59"/>
      <c r="I18" s="60"/>
      <c r="J18" s="111"/>
      <c r="K18" s="112"/>
      <c r="L18" s="113"/>
      <c r="M18" s="113"/>
      <c r="N18" s="113"/>
      <c r="O18" s="113"/>
      <c r="P18" s="114"/>
      <c r="Q18" s="115"/>
      <c r="R18" s="116"/>
      <c r="S18" s="117"/>
      <c r="T18" s="117"/>
      <c r="U18" s="117"/>
      <c r="V18" s="117"/>
      <c r="W18" s="117"/>
      <c r="X18" s="118"/>
      <c r="Y18" s="119"/>
      <c r="Z18" s="120"/>
      <c r="AA18" s="120"/>
      <c r="AB18" s="120"/>
      <c r="AC18" s="120"/>
      <c r="AD18" s="121"/>
    </row>
    <row r="19" spans="1:30" ht="65.25" customHeight="1" thickBot="1" x14ac:dyDescent="0.3">
      <c r="A19" s="708"/>
      <c r="B19" s="710"/>
      <c r="C19" s="122" t="s">
        <v>141</v>
      </c>
      <c r="D19" s="123" t="s">
        <v>138</v>
      </c>
      <c r="E19" s="124">
        <v>1300000</v>
      </c>
      <c r="F19" s="103">
        <v>50000</v>
      </c>
      <c r="G19" s="59"/>
      <c r="H19" s="59"/>
      <c r="I19" s="60"/>
      <c r="J19" s="125"/>
      <c r="K19" s="126"/>
      <c r="L19" s="127"/>
      <c r="M19" s="127"/>
      <c r="N19" s="127"/>
      <c r="O19" s="127"/>
      <c r="P19" s="128"/>
      <c r="Q19" s="93"/>
      <c r="R19" s="94"/>
      <c r="S19" s="95"/>
      <c r="T19" s="95"/>
      <c r="U19" s="95"/>
      <c r="V19" s="95"/>
      <c r="W19" s="95"/>
      <c r="X19" s="96"/>
      <c r="Y19" s="97"/>
      <c r="Z19" s="98"/>
      <c r="AA19" s="98"/>
      <c r="AB19" s="98"/>
      <c r="AC19" s="98"/>
      <c r="AD19" s="99"/>
    </row>
    <row r="20" spans="1:30" ht="58.5" customHeight="1" x14ac:dyDescent="0.25">
      <c r="A20" s="705" t="s">
        <v>86</v>
      </c>
      <c r="B20" s="711" t="s">
        <v>98</v>
      </c>
      <c r="C20" s="85"/>
      <c r="D20" s="57"/>
      <c r="E20" s="86"/>
      <c r="F20" s="58"/>
      <c r="G20" s="59"/>
      <c r="H20" s="59"/>
      <c r="I20" s="60"/>
      <c r="J20" s="104"/>
      <c r="K20" s="105"/>
      <c r="L20" s="106"/>
      <c r="M20" s="106"/>
      <c r="N20" s="106"/>
      <c r="O20" s="106"/>
      <c r="P20" s="106"/>
      <c r="Q20" s="129"/>
      <c r="R20" s="88"/>
      <c r="S20" s="89"/>
      <c r="T20" s="89"/>
      <c r="U20" s="89"/>
      <c r="V20" s="89"/>
      <c r="W20" s="130"/>
      <c r="X20" s="131" t="s">
        <v>125</v>
      </c>
      <c r="Y20" s="132" t="s">
        <v>126</v>
      </c>
      <c r="Z20" s="76">
        <v>24</v>
      </c>
      <c r="AA20" s="76">
        <v>3</v>
      </c>
      <c r="AB20" s="76">
        <v>16</v>
      </c>
      <c r="AC20" s="76">
        <v>5</v>
      </c>
      <c r="AD20" s="77">
        <v>0</v>
      </c>
    </row>
    <row r="21" spans="1:30" ht="58.5" customHeight="1" x14ac:dyDescent="0.25">
      <c r="A21" s="706"/>
      <c r="B21" s="704"/>
      <c r="C21" s="58"/>
      <c r="D21" s="59"/>
      <c r="E21" s="63"/>
      <c r="F21" s="58"/>
      <c r="G21" s="59"/>
      <c r="H21" s="59"/>
      <c r="I21" s="60"/>
      <c r="J21" s="133"/>
      <c r="K21" s="134"/>
      <c r="L21" s="135"/>
      <c r="M21" s="135"/>
      <c r="N21" s="135"/>
      <c r="O21" s="135"/>
      <c r="P21" s="135"/>
      <c r="Q21" s="136"/>
      <c r="R21" s="79"/>
      <c r="S21" s="80"/>
      <c r="T21" s="80"/>
      <c r="U21" s="80"/>
      <c r="V21" s="80"/>
      <c r="W21" s="137"/>
      <c r="X21" s="138" t="s">
        <v>127</v>
      </c>
      <c r="Y21" s="62" t="s">
        <v>128</v>
      </c>
      <c r="Z21" s="83">
        <v>76</v>
      </c>
      <c r="AA21" s="83">
        <v>25</v>
      </c>
      <c r="AB21" s="83">
        <v>26</v>
      </c>
      <c r="AC21" s="83">
        <v>25</v>
      </c>
      <c r="AD21" s="84">
        <v>0</v>
      </c>
    </row>
    <row r="22" spans="1:30" ht="58.5" customHeight="1" x14ac:dyDescent="0.25">
      <c r="A22" s="706"/>
      <c r="B22" s="704" t="s">
        <v>99</v>
      </c>
      <c r="C22" s="58"/>
      <c r="D22" s="59"/>
      <c r="E22" s="63"/>
      <c r="F22" s="58"/>
      <c r="G22" s="59"/>
      <c r="H22" s="59"/>
      <c r="I22" s="60"/>
      <c r="J22" s="133"/>
      <c r="K22" s="134"/>
      <c r="L22" s="135"/>
      <c r="M22" s="135"/>
      <c r="N22" s="135"/>
      <c r="O22" s="135"/>
      <c r="P22" s="135"/>
      <c r="Q22" s="136"/>
      <c r="R22" s="79"/>
      <c r="S22" s="80"/>
      <c r="T22" s="80"/>
      <c r="U22" s="80"/>
      <c r="V22" s="80"/>
      <c r="W22" s="137"/>
      <c r="X22" s="81" t="s">
        <v>129</v>
      </c>
      <c r="Y22" s="723" t="s">
        <v>130</v>
      </c>
      <c r="Z22" s="725">
        <v>1</v>
      </c>
      <c r="AA22" s="727">
        <v>0.33</v>
      </c>
      <c r="AB22" s="725">
        <v>0.2</v>
      </c>
      <c r="AC22" s="725">
        <v>0.14000000000000001</v>
      </c>
      <c r="AD22" s="729">
        <v>0</v>
      </c>
    </row>
    <row r="23" spans="1:30" ht="58.5" customHeight="1" x14ac:dyDescent="0.25">
      <c r="A23" s="706"/>
      <c r="B23" s="704"/>
      <c r="C23" s="58"/>
      <c r="D23" s="59"/>
      <c r="E23" s="63"/>
      <c r="F23" s="58"/>
      <c r="G23" s="59"/>
      <c r="H23" s="59"/>
      <c r="I23" s="60"/>
      <c r="J23" s="133"/>
      <c r="K23" s="134"/>
      <c r="L23" s="135"/>
      <c r="M23" s="135"/>
      <c r="N23" s="135"/>
      <c r="O23" s="135"/>
      <c r="P23" s="135"/>
      <c r="Q23" s="136"/>
      <c r="R23" s="79"/>
      <c r="S23" s="80"/>
      <c r="T23" s="80"/>
      <c r="U23" s="80"/>
      <c r="V23" s="80"/>
      <c r="W23" s="137"/>
      <c r="X23" s="138" t="s">
        <v>131</v>
      </c>
      <c r="Y23" s="724"/>
      <c r="Z23" s="726"/>
      <c r="AA23" s="728"/>
      <c r="AB23" s="726"/>
      <c r="AC23" s="726"/>
      <c r="AD23" s="730"/>
    </row>
    <row r="24" spans="1:30" s="39" customFormat="1" ht="58.5" customHeight="1" x14ac:dyDescent="0.25">
      <c r="A24" s="706"/>
      <c r="B24" s="713" t="s">
        <v>100</v>
      </c>
      <c r="C24" s="58"/>
      <c r="D24" s="59"/>
      <c r="E24" s="63"/>
      <c r="F24" s="58"/>
      <c r="G24" s="59"/>
      <c r="H24" s="59"/>
      <c r="I24" s="60"/>
      <c r="J24" s="133"/>
      <c r="K24" s="134"/>
      <c r="L24" s="135"/>
      <c r="M24" s="135"/>
      <c r="N24" s="135"/>
      <c r="O24" s="135"/>
      <c r="P24" s="135"/>
      <c r="Q24" s="136"/>
      <c r="R24" s="79"/>
      <c r="S24" s="80"/>
      <c r="T24" s="80"/>
      <c r="U24" s="80"/>
      <c r="V24" s="80"/>
      <c r="W24" s="137"/>
      <c r="X24" s="138" t="s">
        <v>137</v>
      </c>
      <c r="Y24" s="723" t="s">
        <v>133</v>
      </c>
      <c r="Z24" s="733">
        <v>45</v>
      </c>
      <c r="AA24" s="733">
        <v>13</v>
      </c>
      <c r="AB24" s="723">
        <v>16</v>
      </c>
      <c r="AC24" s="733">
        <v>16</v>
      </c>
      <c r="AD24" s="716">
        <v>0</v>
      </c>
    </row>
    <row r="25" spans="1:30" s="38" customFormat="1" ht="58.5" customHeight="1" thickBot="1" x14ac:dyDescent="0.3">
      <c r="A25" s="706"/>
      <c r="B25" s="714"/>
      <c r="C25" s="58"/>
      <c r="D25" s="59"/>
      <c r="E25" s="63"/>
      <c r="F25" s="58"/>
      <c r="G25" s="59"/>
      <c r="H25" s="59"/>
      <c r="I25" s="60"/>
      <c r="J25" s="133"/>
      <c r="K25" s="134"/>
      <c r="L25" s="135"/>
      <c r="M25" s="135"/>
      <c r="N25" s="135"/>
      <c r="O25" s="135"/>
      <c r="P25" s="135"/>
      <c r="Q25" s="136"/>
      <c r="R25" s="79"/>
      <c r="S25" s="80"/>
      <c r="T25" s="80"/>
      <c r="U25" s="80"/>
      <c r="V25" s="80"/>
      <c r="W25" s="137"/>
      <c r="X25" s="139" t="s">
        <v>132</v>
      </c>
      <c r="Y25" s="732"/>
      <c r="Z25" s="734"/>
      <c r="AA25" s="734"/>
      <c r="AB25" s="732"/>
      <c r="AC25" s="734"/>
      <c r="AD25" s="717"/>
    </row>
    <row r="26" spans="1:30" ht="58.5" customHeight="1" x14ac:dyDescent="0.25">
      <c r="A26" s="706"/>
      <c r="B26" s="714"/>
      <c r="C26" s="58"/>
      <c r="D26" s="59"/>
      <c r="E26" s="63"/>
      <c r="F26" s="58"/>
      <c r="G26" s="59"/>
      <c r="H26" s="59"/>
      <c r="I26" s="60"/>
      <c r="J26" s="133"/>
      <c r="K26" s="134"/>
      <c r="L26" s="135"/>
      <c r="M26" s="135"/>
      <c r="N26" s="135"/>
      <c r="O26" s="135"/>
      <c r="P26" s="135"/>
      <c r="Q26" s="140" t="s">
        <v>116</v>
      </c>
      <c r="R26" s="141" t="s">
        <v>117</v>
      </c>
      <c r="S26" s="142">
        <v>510296</v>
      </c>
      <c r="T26" s="142">
        <v>127574</v>
      </c>
      <c r="U26" s="142">
        <v>127574</v>
      </c>
      <c r="V26" s="142">
        <v>127574</v>
      </c>
      <c r="W26" s="143">
        <v>127574</v>
      </c>
      <c r="X26" s="144"/>
      <c r="Y26" s="82"/>
      <c r="Z26" s="83"/>
      <c r="AA26" s="83"/>
      <c r="AB26" s="83"/>
      <c r="AC26" s="83"/>
      <c r="AD26" s="84"/>
    </row>
    <row r="27" spans="1:30" s="37" customFormat="1" ht="58.5" customHeight="1" x14ac:dyDescent="0.25">
      <c r="A27" s="707"/>
      <c r="B27" s="714"/>
      <c r="C27" s="145"/>
      <c r="D27" s="146"/>
      <c r="E27" s="147"/>
      <c r="F27" s="58"/>
      <c r="G27" s="59"/>
      <c r="H27" s="59"/>
      <c r="I27" s="60"/>
      <c r="J27" s="148"/>
      <c r="K27" s="149"/>
      <c r="L27" s="150"/>
      <c r="M27" s="150"/>
      <c r="N27" s="150"/>
      <c r="O27" s="150"/>
      <c r="P27" s="150"/>
      <c r="Q27" s="151" t="s">
        <v>118</v>
      </c>
      <c r="R27" s="152" t="s">
        <v>119</v>
      </c>
      <c r="S27" s="153">
        <v>140</v>
      </c>
      <c r="T27" s="153">
        <v>30</v>
      </c>
      <c r="U27" s="153">
        <v>37</v>
      </c>
      <c r="V27" s="153">
        <v>31</v>
      </c>
      <c r="W27" s="154">
        <v>42</v>
      </c>
      <c r="X27" s="155"/>
      <c r="Y27" s="156"/>
      <c r="Z27" s="157"/>
      <c r="AA27" s="157"/>
      <c r="AB27" s="157"/>
      <c r="AC27" s="157"/>
      <c r="AD27" s="158"/>
    </row>
    <row r="28" spans="1:30" s="37" customFormat="1" ht="58.5" customHeight="1" x14ac:dyDescent="0.25">
      <c r="A28" s="707"/>
      <c r="B28" s="714"/>
      <c r="C28" s="145"/>
      <c r="D28" s="146"/>
      <c r="E28" s="147"/>
      <c r="F28" s="58"/>
      <c r="G28" s="59"/>
      <c r="H28" s="59"/>
      <c r="I28" s="60"/>
      <c r="J28" s="148"/>
      <c r="K28" s="149"/>
      <c r="L28" s="150"/>
      <c r="M28" s="150"/>
      <c r="N28" s="150"/>
      <c r="O28" s="150"/>
      <c r="P28" s="150"/>
      <c r="Q28" s="151" t="s">
        <v>120</v>
      </c>
      <c r="R28" s="152" t="s">
        <v>121</v>
      </c>
      <c r="S28" s="153">
        <v>50</v>
      </c>
      <c r="T28" s="153">
        <v>11</v>
      </c>
      <c r="U28" s="153">
        <v>13</v>
      </c>
      <c r="V28" s="153">
        <v>13</v>
      </c>
      <c r="W28" s="154">
        <v>13</v>
      </c>
      <c r="X28" s="155"/>
      <c r="Y28" s="156"/>
      <c r="Z28" s="157"/>
      <c r="AA28" s="157"/>
      <c r="AB28" s="157"/>
      <c r="AC28" s="157"/>
      <c r="AD28" s="158"/>
    </row>
    <row r="29" spans="1:30" s="37" customFormat="1" ht="58.5" customHeight="1" x14ac:dyDescent="0.25">
      <c r="A29" s="707"/>
      <c r="B29" s="714"/>
      <c r="C29" s="145"/>
      <c r="D29" s="146"/>
      <c r="E29" s="147"/>
      <c r="F29" s="58"/>
      <c r="G29" s="59"/>
      <c r="H29" s="59"/>
      <c r="I29" s="60"/>
      <c r="J29" s="148"/>
      <c r="K29" s="149"/>
      <c r="L29" s="150"/>
      <c r="M29" s="150"/>
      <c r="N29" s="150"/>
      <c r="O29" s="150"/>
      <c r="P29" s="150"/>
      <c r="Q29" s="151" t="s">
        <v>122</v>
      </c>
      <c r="R29" s="159" t="s">
        <v>123</v>
      </c>
      <c r="S29" s="153">
        <v>1513000</v>
      </c>
      <c r="T29" s="153">
        <v>378250</v>
      </c>
      <c r="U29" s="153">
        <v>378250</v>
      </c>
      <c r="V29" s="153">
        <v>378250</v>
      </c>
      <c r="W29" s="154">
        <v>378250</v>
      </c>
      <c r="X29" s="155"/>
      <c r="Y29" s="156"/>
      <c r="Z29" s="157"/>
      <c r="AA29" s="157"/>
      <c r="AB29" s="157"/>
      <c r="AC29" s="157"/>
      <c r="AD29" s="158"/>
    </row>
    <row r="30" spans="1:30" ht="58.5" customHeight="1" thickBot="1" x14ac:dyDescent="0.3">
      <c r="A30" s="708"/>
      <c r="B30" s="715"/>
      <c r="C30" s="91"/>
      <c r="D30" s="61"/>
      <c r="E30" s="92"/>
      <c r="F30" s="58"/>
      <c r="G30" s="59"/>
      <c r="H30" s="59"/>
      <c r="I30" s="60"/>
      <c r="J30" s="125"/>
      <c r="K30" s="126"/>
      <c r="L30" s="127"/>
      <c r="M30" s="127"/>
      <c r="N30" s="127"/>
      <c r="O30" s="127"/>
      <c r="P30" s="127"/>
      <c r="Q30" s="160" t="s">
        <v>124</v>
      </c>
      <c r="R30" s="161" t="s">
        <v>123</v>
      </c>
      <c r="S30" s="162">
        <v>1000000</v>
      </c>
      <c r="T30" s="162">
        <v>250000</v>
      </c>
      <c r="U30" s="162">
        <v>350000</v>
      </c>
      <c r="V30" s="162">
        <v>240000</v>
      </c>
      <c r="W30" s="163">
        <v>159995</v>
      </c>
      <c r="X30" s="164"/>
      <c r="Y30" s="97"/>
      <c r="Z30" s="98"/>
      <c r="AA30" s="98"/>
      <c r="AB30" s="98"/>
      <c r="AC30" s="98"/>
      <c r="AD30" s="99"/>
    </row>
    <row r="31" spans="1:30" ht="55.5" customHeight="1" x14ac:dyDescent="0.25">
      <c r="A31" s="718" t="s">
        <v>87</v>
      </c>
      <c r="B31" s="731" t="s">
        <v>102</v>
      </c>
      <c r="C31" s="165"/>
      <c r="D31" s="123"/>
      <c r="E31" s="166"/>
      <c r="F31" s="58"/>
      <c r="G31" s="59"/>
      <c r="H31" s="59"/>
      <c r="I31" s="60"/>
      <c r="J31" s="46" t="s">
        <v>177</v>
      </c>
      <c r="K31" s="47" t="s">
        <v>152</v>
      </c>
      <c r="L31" s="49">
        <v>1</v>
      </c>
      <c r="M31" s="49">
        <v>1</v>
      </c>
      <c r="N31" s="49">
        <v>1</v>
      </c>
      <c r="O31" s="49">
        <v>1</v>
      </c>
      <c r="P31" s="49">
        <v>1</v>
      </c>
      <c r="Q31" s="167"/>
      <c r="R31" s="168"/>
      <c r="S31" s="169"/>
      <c r="T31" s="169"/>
      <c r="U31" s="169"/>
      <c r="V31" s="169"/>
      <c r="W31" s="169"/>
      <c r="X31" s="170"/>
      <c r="Y31" s="171"/>
      <c r="Z31" s="172"/>
      <c r="AA31" s="172"/>
      <c r="AB31" s="172"/>
      <c r="AC31" s="172"/>
      <c r="AD31" s="173"/>
    </row>
    <row r="32" spans="1:30" ht="55.5" customHeight="1" x14ac:dyDescent="0.25">
      <c r="A32" s="706"/>
      <c r="B32" s="704"/>
      <c r="C32" s="58"/>
      <c r="D32" s="59"/>
      <c r="E32" s="63"/>
      <c r="F32" s="58"/>
      <c r="G32" s="59"/>
      <c r="H32" s="59"/>
      <c r="I32" s="60"/>
      <c r="J32" s="133"/>
      <c r="K32" s="134"/>
      <c r="L32" s="135"/>
      <c r="M32" s="135"/>
      <c r="N32" s="135"/>
      <c r="O32" s="135"/>
      <c r="P32" s="174"/>
      <c r="Q32" s="78"/>
      <c r="R32" s="79"/>
      <c r="S32" s="80"/>
      <c r="T32" s="80"/>
      <c r="U32" s="80"/>
      <c r="V32" s="80"/>
      <c r="W32" s="80"/>
      <c r="X32" s="81"/>
      <c r="Y32" s="82"/>
      <c r="Z32" s="83"/>
      <c r="AA32" s="83"/>
      <c r="AB32" s="83"/>
      <c r="AC32" s="83"/>
      <c r="AD32" s="84"/>
    </row>
    <row r="33" spans="1:30" ht="78.75" customHeight="1" x14ac:dyDescent="0.25">
      <c r="A33" s="706"/>
      <c r="B33" s="704" t="s">
        <v>103</v>
      </c>
      <c r="C33" s="58"/>
      <c r="D33" s="59"/>
      <c r="E33" s="63"/>
      <c r="F33" s="58"/>
      <c r="G33" s="59"/>
      <c r="H33" s="59"/>
      <c r="I33" s="60"/>
      <c r="J33" s="46" t="s">
        <v>178</v>
      </c>
      <c r="K33" s="45" t="s">
        <v>179</v>
      </c>
      <c r="L33" s="45" t="s">
        <v>180</v>
      </c>
      <c r="M33" s="45" t="s">
        <v>181</v>
      </c>
      <c r="N33" s="45" t="s">
        <v>182</v>
      </c>
      <c r="O33" s="45" t="s">
        <v>183</v>
      </c>
      <c r="P33" s="45" t="s">
        <v>184</v>
      </c>
      <c r="Q33" s="78"/>
      <c r="R33" s="79"/>
      <c r="S33" s="80"/>
      <c r="T33" s="80"/>
      <c r="U33" s="80"/>
      <c r="V33" s="80"/>
      <c r="W33" s="80"/>
      <c r="X33" s="81"/>
      <c r="Y33" s="82"/>
      <c r="Z33" s="83"/>
      <c r="AA33" s="83"/>
      <c r="AB33" s="83"/>
      <c r="AC33" s="83"/>
      <c r="AD33" s="84"/>
    </row>
    <row r="34" spans="1:30" ht="68.25" customHeight="1" x14ac:dyDescent="0.25">
      <c r="A34" s="706"/>
      <c r="B34" s="704"/>
      <c r="C34" s="58"/>
      <c r="D34" s="59"/>
      <c r="E34" s="63"/>
      <c r="F34" s="58"/>
      <c r="G34" s="59"/>
      <c r="H34" s="59"/>
      <c r="I34" s="60"/>
      <c r="J34" s="50" t="s">
        <v>185</v>
      </c>
      <c r="K34" s="50" t="s">
        <v>186</v>
      </c>
      <c r="L34" s="50" t="s">
        <v>187</v>
      </c>
      <c r="M34" s="50" t="s">
        <v>188</v>
      </c>
      <c r="N34" s="50" t="s">
        <v>189</v>
      </c>
      <c r="O34" s="50" t="s">
        <v>190</v>
      </c>
      <c r="P34" s="50" t="s">
        <v>191</v>
      </c>
      <c r="Q34" s="78"/>
      <c r="R34" s="79"/>
      <c r="S34" s="80"/>
      <c r="T34" s="80"/>
      <c r="U34" s="80"/>
      <c r="V34" s="80"/>
      <c r="W34" s="80"/>
      <c r="X34" s="81"/>
      <c r="Y34" s="82"/>
      <c r="Z34" s="83"/>
      <c r="AA34" s="83"/>
      <c r="AB34" s="83"/>
      <c r="AC34" s="83"/>
      <c r="AD34" s="84"/>
    </row>
    <row r="35" spans="1:30" ht="72" customHeight="1" x14ac:dyDescent="0.25">
      <c r="A35" s="706"/>
      <c r="B35" s="704" t="s">
        <v>101</v>
      </c>
      <c r="C35" s="175" t="s">
        <v>139</v>
      </c>
      <c r="D35" s="176" t="s">
        <v>140</v>
      </c>
      <c r="E35" s="63">
        <v>20</v>
      </c>
      <c r="F35" s="58">
        <v>11</v>
      </c>
      <c r="G35" s="59"/>
      <c r="H35" s="59"/>
      <c r="I35" s="60"/>
      <c r="J35" s="46" t="s">
        <v>192</v>
      </c>
      <c r="K35" s="46" t="s">
        <v>193</v>
      </c>
      <c r="L35" s="49">
        <v>1</v>
      </c>
      <c r="M35" s="49">
        <v>0.2</v>
      </c>
      <c r="N35" s="49">
        <v>0.4</v>
      </c>
      <c r="O35" s="49">
        <v>0.6</v>
      </c>
      <c r="P35" s="49">
        <v>1</v>
      </c>
      <c r="Q35" s="78"/>
      <c r="R35" s="79"/>
      <c r="S35" s="80"/>
      <c r="T35" s="80"/>
      <c r="U35" s="80"/>
      <c r="V35" s="80"/>
      <c r="W35" s="80"/>
      <c r="X35" s="81"/>
      <c r="Y35" s="82"/>
      <c r="Z35" s="83"/>
      <c r="AA35" s="83"/>
      <c r="AB35" s="83"/>
      <c r="AC35" s="83"/>
      <c r="AD35" s="84"/>
    </row>
    <row r="36" spans="1:30" ht="66" customHeight="1" thickBot="1" x14ac:dyDescent="0.3">
      <c r="A36" s="708"/>
      <c r="B36" s="710"/>
      <c r="C36" s="91"/>
      <c r="D36" s="61"/>
      <c r="E36" s="92"/>
      <c r="F36" s="91"/>
      <c r="G36" s="61"/>
      <c r="H36" s="61"/>
      <c r="I36" s="64"/>
      <c r="J36" s="46" t="s">
        <v>194</v>
      </c>
      <c r="K36" s="46" t="s">
        <v>193</v>
      </c>
      <c r="L36" s="49">
        <v>1</v>
      </c>
      <c r="M36" s="49">
        <v>0.2</v>
      </c>
      <c r="N36" s="49">
        <v>0.4</v>
      </c>
      <c r="O36" s="49">
        <v>0.6</v>
      </c>
      <c r="P36" s="49">
        <v>1</v>
      </c>
      <c r="Q36" s="93"/>
      <c r="R36" s="94"/>
      <c r="S36" s="95"/>
      <c r="T36" s="95"/>
      <c r="U36" s="95"/>
      <c r="V36" s="95"/>
      <c r="W36" s="95"/>
      <c r="X36" s="96"/>
      <c r="Y36" s="97"/>
      <c r="Z36" s="98"/>
      <c r="AA36" s="98"/>
      <c r="AB36" s="98"/>
      <c r="AC36" s="98"/>
      <c r="AD36" s="99"/>
    </row>
  </sheetData>
  <mergeCells count="30">
    <mergeCell ref="Y24:Y25"/>
    <mergeCell ref="Z24:Z25"/>
    <mergeCell ref="AA24:AA25"/>
    <mergeCell ref="AB24:AB25"/>
    <mergeCell ref="AC24:AC25"/>
    <mergeCell ref="AD24:AD25"/>
    <mergeCell ref="A31:A36"/>
    <mergeCell ref="B35:B36"/>
    <mergeCell ref="C1:AD1"/>
    <mergeCell ref="B20:B21"/>
    <mergeCell ref="B22:B23"/>
    <mergeCell ref="B3:B4"/>
    <mergeCell ref="Y22:Y23"/>
    <mergeCell ref="Z22:Z23"/>
    <mergeCell ref="AA22:AA23"/>
    <mergeCell ref="AB22:AB23"/>
    <mergeCell ref="AC22:AC23"/>
    <mergeCell ref="AD22:AD23"/>
    <mergeCell ref="B31:B32"/>
    <mergeCell ref="B33:B34"/>
    <mergeCell ref="A3:A5"/>
    <mergeCell ref="B7:B8"/>
    <mergeCell ref="B9:B10"/>
    <mergeCell ref="A20:A30"/>
    <mergeCell ref="A6:A15"/>
    <mergeCell ref="A16:A19"/>
    <mergeCell ref="B12:B13"/>
    <mergeCell ref="B14:B15"/>
    <mergeCell ref="B16:B19"/>
    <mergeCell ref="B24:B30"/>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B7" workbookViewId="0">
      <selection activeCell="A29" sqref="A29:A36"/>
    </sheetView>
  </sheetViews>
  <sheetFormatPr baseColWidth="10" defaultColWidth="11" defaultRowHeight="1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48"/>
  <sheetViews>
    <sheetView topLeftCell="E31" zoomScale="55" zoomScaleNormal="55" workbookViewId="0">
      <selection activeCell="A29" sqref="A29:A36"/>
    </sheetView>
  </sheetViews>
  <sheetFormatPr baseColWidth="10" defaultColWidth="11.42578125" defaultRowHeight="15" x14ac:dyDescent="0.25"/>
  <cols>
    <col min="1" max="1" width="28.140625" style="177" customWidth="1"/>
    <col min="2" max="2" width="28.7109375" style="177" customWidth="1"/>
    <col min="3" max="3" width="37.28515625" style="177" customWidth="1"/>
    <col min="4" max="4" width="35.28515625" style="177" customWidth="1"/>
    <col min="5" max="6" width="47.28515625" style="177" customWidth="1"/>
    <col min="7" max="7" width="33.140625" style="177" customWidth="1"/>
    <col min="8" max="8" width="50.140625" style="177" customWidth="1"/>
    <col min="9" max="9" width="36.5703125" style="177" customWidth="1"/>
    <col min="10" max="10" width="32.140625" style="177" customWidth="1"/>
    <col min="11" max="11" width="29.42578125" style="177" customWidth="1"/>
    <col min="12" max="12" width="55.28515625" style="177" customWidth="1"/>
    <col min="13" max="13" width="35.42578125" style="177" customWidth="1"/>
    <col min="14" max="18" width="37" style="177" customWidth="1"/>
    <col min="19" max="19" width="11.42578125" style="177" customWidth="1"/>
    <col min="20" max="16384" width="11.42578125" style="177"/>
  </cols>
  <sheetData>
    <row r="1" spans="1:18" ht="15.75" thickBot="1" x14ac:dyDescent="0.3">
      <c r="L1" s="739" t="s">
        <v>104</v>
      </c>
      <c r="M1" s="740"/>
      <c r="N1" s="740"/>
      <c r="O1" s="741"/>
      <c r="P1" s="741"/>
      <c r="Q1" s="741"/>
      <c r="R1" s="741"/>
    </row>
    <row r="2" spans="1:18" s="178" customFormat="1" ht="96" customHeight="1" thickBot="1" x14ac:dyDescent="0.3">
      <c r="A2" s="185" t="s">
        <v>200</v>
      </c>
      <c r="B2" s="276" t="s">
        <v>21</v>
      </c>
      <c r="C2" s="276" t="s">
        <v>196</v>
      </c>
      <c r="D2" s="277" t="s">
        <v>220</v>
      </c>
      <c r="E2" s="278" t="s">
        <v>462</v>
      </c>
      <c r="F2" s="278" t="s">
        <v>241</v>
      </c>
      <c r="G2" s="278" t="s">
        <v>463</v>
      </c>
      <c r="H2" s="279" t="s">
        <v>464</v>
      </c>
      <c r="I2" s="279" t="s">
        <v>207</v>
      </c>
      <c r="J2" s="279" t="s">
        <v>222</v>
      </c>
      <c r="K2" s="279" t="s">
        <v>280</v>
      </c>
      <c r="L2" s="185" t="s">
        <v>221</v>
      </c>
      <c r="M2" s="186" t="s">
        <v>211</v>
      </c>
      <c r="N2" s="187" t="s">
        <v>212</v>
      </c>
      <c r="O2" s="185" t="s">
        <v>213</v>
      </c>
      <c r="P2" s="186" t="s">
        <v>214</v>
      </c>
      <c r="Q2" s="186" t="s">
        <v>215</v>
      </c>
      <c r="R2" s="188" t="s">
        <v>216</v>
      </c>
    </row>
    <row r="3" spans="1:18" ht="81" customHeight="1" x14ac:dyDescent="0.25">
      <c r="A3" s="735" t="s">
        <v>218</v>
      </c>
      <c r="B3" s="738" t="s">
        <v>197</v>
      </c>
      <c r="C3" s="737" t="s">
        <v>198</v>
      </c>
      <c r="D3" s="280" t="s">
        <v>219</v>
      </c>
      <c r="E3" s="737" t="s">
        <v>110</v>
      </c>
      <c r="F3" s="742" t="s">
        <v>272</v>
      </c>
      <c r="G3" s="737" t="s">
        <v>278</v>
      </c>
      <c r="H3" s="742" t="s">
        <v>203</v>
      </c>
      <c r="I3" s="281" t="s">
        <v>208</v>
      </c>
      <c r="J3" s="281"/>
      <c r="K3" s="296"/>
      <c r="L3" s="258" t="s">
        <v>147</v>
      </c>
      <c r="M3" s="189" t="s">
        <v>148</v>
      </c>
      <c r="N3" s="190">
        <v>1</v>
      </c>
      <c r="O3" s="190">
        <v>0.25</v>
      </c>
      <c r="P3" s="190">
        <v>0.25</v>
      </c>
      <c r="Q3" s="190">
        <v>0.25</v>
      </c>
      <c r="R3" s="191">
        <v>0.25</v>
      </c>
    </row>
    <row r="4" spans="1:18" ht="81" customHeight="1" x14ac:dyDescent="0.25">
      <c r="A4" s="735"/>
      <c r="B4" s="738"/>
      <c r="C4" s="737"/>
      <c r="D4" s="280" t="s">
        <v>53</v>
      </c>
      <c r="E4" s="737"/>
      <c r="F4" s="742"/>
      <c r="G4" s="737"/>
      <c r="H4" s="742"/>
      <c r="I4" s="281" t="s">
        <v>209</v>
      </c>
      <c r="J4" s="281"/>
      <c r="K4" s="281"/>
      <c r="L4" s="259"/>
      <c r="M4" s="192"/>
      <c r="N4" s="193"/>
      <c r="O4" s="193"/>
      <c r="P4" s="193"/>
      <c r="Q4" s="193"/>
      <c r="R4" s="194"/>
    </row>
    <row r="5" spans="1:18" ht="79.5" customHeight="1" x14ac:dyDescent="0.25">
      <c r="A5" s="735"/>
      <c r="B5" s="738"/>
      <c r="C5" s="737"/>
      <c r="D5" s="280" t="s">
        <v>261</v>
      </c>
      <c r="E5" s="737"/>
      <c r="F5" s="742"/>
      <c r="G5" s="737"/>
      <c r="H5" s="742"/>
      <c r="I5" s="281" t="s">
        <v>204</v>
      </c>
      <c r="J5" s="281"/>
      <c r="K5" s="296"/>
      <c r="L5" s="260" t="s">
        <v>149</v>
      </c>
      <c r="M5" s="195" t="s">
        <v>150</v>
      </c>
      <c r="N5" s="196">
        <v>1133</v>
      </c>
      <c r="O5" s="196">
        <v>1133</v>
      </c>
      <c r="P5" s="196">
        <v>1133</v>
      </c>
      <c r="Q5" s="196">
        <v>1133</v>
      </c>
      <c r="R5" s="197">
        <v>1133</v>
      </c>
    </row>
    <row r="6" spans="1:18" ht="72" customHeight="1" thickBot="1" x14ac:dyDescent="0.3">
      <c r="A6" s="735"/>
      <c r="B6" s="738"/>
      <c r="C6" s="737"/>
      <c r="D6" s="280" t="s">
        <v>275</v>
      </c>
      <c r="E6" s="737"/>
      <c r="F6" s="742"/>
      <c r="G6" s="737"/>
      <c r="H6" s="737" t="s">
        <v>217</v>
      </c>
      <c r="I6" s="281" t="s">
        <v>205</v>
      </c>
      <c r="J6" s="281"/>
      <c r="K6" s="281"/>
      <c r="L6" s="261" t="s">
        <v>151</v>
      </c>
      <c r="M6" s="198" t="s">
        <v>152</v>
      </c>
      <c r="N6" s="199">
        <v>1</v>
      </c>
      <c r="O6" s="199">
        <v>0.25</v>
      </c>
      <c r="P6" s="199">
        <v>0.25</v>
      </c>
      <c r="Q6" s="199">
        <v>0.25</v>
      </c>
      <c r="R6" s="200">
        <v>0.25</v>
      </c>
    </row>
    <row r="7" spans="1:18" ht="72" customHeight="1" x14ac:dyDescent="0.25">
      <c r="A7" s="735"/>
      <c r="B7" s="738"/>
      <c r="C7" s="737"/>
      <c r="D7" s="280" t="s">
        <v>277</v>
      </c>
      <c r="E7" s="737"/>
      <c r="F7" s="742"/>
      <c r="G7" s="737"/>
      <c r="H7" s="737"/>
      <c r="I7" s="281"/>
      <c r="J7" s="281"/>
      <c r="K7" s="281"/>
      <c r="L7" s="262"/>
      <c r="M7" s="201"/>
      <c r="N7" s="202"/>
      <c r="O7" s="202"/>
      <c r="P7" s="202"/>
      <c r="Q7" s="202"/>
      <c r="R7" s="203"/>
    </row>
    <row r="8" spans="1:18" ht="72" customHeight="1" x14ac:dyDescent="0.25">
      <c r="A8" s="735"/>
      <c r="B8" s="738"/>
      <c r="C8" s="737"/>
      <c r="D8" s="280" t="s">
        <v>251</v>
      </c>
      <c r="E8" s="737"/>
      <c r="F8" s="742"/>
      <c r="G8" s="737"/>
      <c r="H8" s="737"/>
      <c r="I8" s="281"/>
      <c r="J8" s="281"/>
      <c r="K8" s="281"/>
      <c r="L8" s="262"/>
      <c r="M8" s="201"/>
      <c r="N8" s="202"/>
      <c r="O8" s="202"/>
      <c r="P8" s="202"/>
      <c r="Q8" s="202"/>
      <c r="R8" s="203"/>
    </row>
    <row r="9" spans="1:18" ht="72" customHeight="1" thickBot="1" x14ac:dyDescent="0.3">
      <c r="A9" s="735"/>
      <c r="B9" s="738"/>
      <c r="C9" s="737"/>
      <c r="D9" s="280" t="s">
        <v>252</v>
      </c>
      <c r="E9" s="737"/>
      <c r="F9" s="742"/>
      <c r="G9" s="737"/>
      <c r="H9" s="737"/>
      <c r="I9" s="281" t="s">
        <v>206</v>
      </c>
      <c r="J9" s="281"/>
      <c r="K9" s="281"/>
      <c r="L9" s="262"/>
      <c r="M9" s="201"/>
      <c r="N9" s="202"/>
      <c r="O9" s="202"/>
      <c r="P9" s="202"/>
      <c r="Q9" s="202"/>
      <c r="R9" s="203"/>
    </row>
    <row r="10" spans="1:18" ht="93" customHeight="1" x14ac:dyDescent="0.25">
      <c r="A10" s="735" t="s">
        <v>271</v>
      </c>
      <c r="B10" s="738"/>
      <c r="C10" s="737" t="s">
        <v>35</v>
      </c>
      <c r="D10" s="280" t="s">
        <v>242</v>
      </c>
      <c r="E10" s="737" t="s">
        <v>85</v>
      </c>
      <c r="F10" s="742" t="s">
        <v>272</v>
      </c>
      <c r="G10" s="737" t="s">
        <v>232</v>
      </c>
      <c r="H10" s="282" t="s">
        <v>91</v>
      </c>
      <c r="I10" s="281" t="s">
        <v>239</v>
      </c>
      <c r="J10" s="281"/>
      <c r="K10" s="296"/>
      <c r="L10" s="258" t="s">
        <v>153</v>
      </c>
      <c r="M10" s="189" t="s">
        <v>154</v>
      </c>
      <c r="N10" s="204">
        <v>1</v>
      </c>
      <c r="O10" s="204">
        <v>0.1</v>
      </c>
      <c r="P10" s="204">
        <v>0.4</v>
      </c>
      <c r="Q10" s="204">
        <v>0.75</v>
      </c>
      <c r="R10" s="205">
        <v>1</v>
      </c>
    </row>
    <row r="11" spans="1:18" ht="53.25" customHeight="1" x14ac:dyDescent="0.25">
      <c r="A11" s="736"/>
      <c r="B11" s="738"/>
      <c r="C11" s="737"/>
      <c r="D11" s="280" t="s">
        <v>243</v>
      </c>
      <c r="E11" s="737"/>
      <c r="F11" s="742"/>
      <c r="G11" s="737"/>
      <c r="H11" s="742" t="s">
        <v>92</v>
      </c>
      <c r="I11" s="281" t="s">
        <v>234</v>
      </c>
      <c r="J11" s="283"/>
      <c r="K11" s="297"/>
      <c r="L11" s="260" t="s">
        <v>155</v>
      </c>
      <c r="M11" s="195" t="s">
        <v>156</v>
      </c>
      <c r="N11" s="206">
        <v>1500000</v>
      </c>
      <c r="O11" s="206">
        <v>1369933</v>
      </c>
      <c r="P11" s="206">
        <v>1412133</v>
      </c>
      <c r="Q11" s="206">
        <v>1454133</v>
      </c>
      <c r="R11" s="207">
        <v>1500000</v>
      </c>
    </row>
    <row r="12" spans="1:18" ht="111.75" customHeight="1" x14ac:dyDescent="0.25">
      <c r="A12" s="736"/>
      <c r="B12" s="738"/>
      <c r="C12" s="737"/>
      <c r="D12" s="280" t="s">
        <v>53</v>
      </c>
      <c r="E12" s="737"/>
      <c r="F12" s="742"/>
      <c r="G12" s="737"/>
      <c r="H12" s="742"/>
      <c r="I12" s="281" t="s">
        <v>233</v>
      </c>
      <c r="J12" s="282"/>
      <c r="K12" s="292" t="s">
        <v>350</v>
      </c>
      <c r="L12" s="302" t="s">
        <v>157</v>
      </c>
      <c r="M12" s="195" t="s">
        <v>158</v>
      </c>
      <c r="N12" s="206">
        <v>400000</v>
      </c>
      <c r="O12" s="206">
        <v>215000</v>
      </c>
      <c r="P12" s="206">
        <v>250000</v>
      </c>
      <c r="Q12" s="206">
        <v>325000</v>
      </c>
      <c r="R12" s="207">
        <v>400000</v>
      </c>
    </row>
    <row r="13" spans="1:18" ht="53.25" customHeight="1" x14ac:dyDescent="0.25">
      <c r="A13" s="736"/>
      <c r="B13" s="738"/>
      <c r="C13" s="737"/>
      <c r="D13" s="280" t="s">
        <v>276</v>
      </c>
      <c r="E13" s="737"/>
      <c r="F13" s="742"/>
      <c r="G13" s="737"/>
      <c r="H13" s="742" t="s">
        <v>93</v>
      </c>
      <c r="I13" s="281" t="s">
        <v>235</v>
      </c>
      <c r="J13" s="282"/>
      <c r="K13" s="298"/>
      <c r="L13" s="263" t="s">
        <v>159</v>
      </c>
      <c r="M13" s="208" t="s">
        <v>152</v>
      </c>
      <c r="N13" s="209">
        <v>1</v>
      </c>
      <c r="O13" s="209">
        <v>0.1</v>
      </c>
      <c r="P13" s="209">
        <v>0.3</v>
      </c>
      <c r="Q13" s="209">
        <v>0.6</v>
      </c>
      <c r="R13" s="210">
        <v>1</v>
      </c>
    </row>
    <row r="14" spans="1:18" ht="83.25" customHeight="1" x14ac:dyDescent="0.25">
      <c r="A14" s="736"/>
      <c r="B14" s="738"/>
      <c r="C14" s="737"/>
      <c r="D14" s="280"/>
      <c r="E14" s="737"/>
      <c r="F14" s="742"/>
      <c r="G14" s="737"/>
      <c r="H14" s="742"/>
      <c r="I14" s="281" t="s">
        <v>236</v>
      </c>
      <c r="J14" s="282"/>
      <c r="K14" s="298"/>
      <c r="L14" s="263" t="s">
        <v>160</v>
      </c>
      <c r="M14" s="208" t="s">
        <v>161</v>
      </c>
      <c r="N14" s="299" t="s">
        <v>162</v>
      </c>
      <c r="O14" s="208" t="s">
        <v>163</v>
      </c>
      <c r="P14" s="208" t="s">
        <v>164</v>
      </c>
      <c r="Q14" s="208" t="s">
        <v>165</v>
      </c>
      <c r="R14" s="211" t="s">
        <v>166</v>
      </c>
    </row>
    <row r="15" spans="1:18" ht="105.75" customHeight="1" x14ac:dyDescent="0.25">
      <c r="A15" s="736"/>
      <c r="B15" s="738"/>
      <c r="C15" s="737"/>
      <c r="D15" s="280"/>
      <c r="E15" s="737"/>
      <c r="F15" s="742"/>
      <c r="G15" s="737"/>
      <c r="H15" s="282" t="s">
        <v>210</v>
      </c>
      <c r="I15" s="281" t="s">
        <v>237</v>
      </c>
      <c r="J15" s="282"/>
      <c r="K15" s="292" t="s">
        <v>323</v>
      </c>
      <c r="L15" s="300" t="s">
        <v>167</v>
      </c>
      <c r="M15" s="208" t="s">
        <v>168</v>
      </c>
      <c r="N15" s="212">
        <v>0.88300000000000001</v>
      </c>
      <c r="O15" s="212">
        <v>0.88300000000000001</v>
      </c>
      <c r="P15" s="212">
        <v>0.88300000000000001</v>
      </c>
      <c r="Q15" s="212">
        <v>0.88300000000000001</v>
      </c>
      <c r="R15" s="213">
        <v>0.88300000000000001</v>
      </c>
    </row>
    <row r="16" spans="1:18" ht="103.5" customHeight="1" x14ac:dyDescent="0.25">
      <c r="A16" s="736"/>
      <c r="B16" s="738"/>
      <c r="C16" s="737"/>
      <c r="D16" s="280"/>
      <c r="E16" s="737"/>
      <c r="F16" s="742"/>
      <c r="G16" s="737"/>
      <c r="H16" s="742" t="s">
        <v>94</v>
      </c>
      <c r="I16" s="281" t="s">
        <v>238</v>
      </c>
      <c r="J16" s="282"/>
      <c r="K16" s="292" t="s">
        <v>219</v>
      </c>
      <c r="L16" s="300" t="s">
        <v>169</v>
      </c>
      <c r="M16" s="214" t="s">
        <v>170</v>
      </c>
      <c r="N16" s="215">
        <v>260.2</v>
      </c>
      <c r="O16" s="216">
        <v>295.411429419814</v>
      </c>
      <c r="P16" s="216">
        <v>283.47366731187202</v>
      </c>
      <c r="Q16" s="216">
        <v>272.01831769699299</v>
      </c>
      <c r="R16" s="217">
        <v>260.2</v>
      </c>
    </row>
    <row r="17" spans="1:18" ht="61.5" customHeight="1" x14ac:dyDescent="0.25">
      <c r="A17" s="736"/>
      <c r="B17" s="738"/>
      <c r="C17" s="737"/>
      <c r="D17" s="280"/>
      <c r="E17" s="737"/>
      <c r="F17" s="742"/>
      <c r="G17" s="737"/>
      <c r="H17" s="742"/>
      <c r="I17" s="282"/>
      <c r="J17" s="282"/>
      <c r="K17" s="337"/>
      <c r="L17" s="338" t="s">
        <v>171</v>
      </c>
      <c r="M17" s="214" t="s">
        <v>172</v>
      </c>
      <c r="N17" s="215">
        <v>131.7875988959</v>
      </c>
      <c r="O17" s="216">
        <v>149.14828398398399</v>
      </c>
      <c r="P17" s="216">
        <v>143.121107796166</v>
      </c>
      <c r="Q17" s="216">
        <v>137.33749359799</v>
      </c>
      <c r="R17" s="217">
        <v>131.7875988959</v>
      </c>
    </row>
    <row r="18" spans="1:18" ht="61.5" customHeight="1" x14ac:dyDescent="0.25">
      <c r="A18" s="736"/>
      <c r="B18" s="738"/>
      <c r="C18" s="737"/>
      <c r="D18" s="280"/>
      <c r="E18" s="737"/>
      <c r="F18" s="742"/>
      <c r="G18" s="737"/>
      <c r="H18" s="742" t="s">
        <v>90</v>
      </c>
      <c r="I18" s="282"/>
      <c r="J18" s="282"/>
      <c r="K18" s="292" t="s">
        <v>349</v>
      </c>
      <c r="L18" s="301" t="s">
        <v>173</v>
      </c>
      <c r="M18" s="195" t="s">
        <v>174</v>
      </c>
      <c r="N18" s="218">
        <v>140980</v>
      </c>
      <c r="O18" s="219">
        <v>33100</v>
      </c>
      <c r="P18" s="219">
        <v>33700</v>
      </c>
      <c r="Q18" s="218">
        <v>36340</v>
      </c>
      <c r="R18" s="220">
        <v>37840</v>
      </c>
    </row>
    <row r="19" spans="1:18" ht="61.5" customHeight="1" thickBot="1" x14ac:dyDescent="0.3">
      <c r="A19" s="736"/>
      <c r="B19" s="738"/>
      <c r="C19" s="737"/>
      <c r="D19" s="280"/>
      <c r="E19" s="737"/>
      <c r="F19" s="742"/>
      <c r="G19" s="737"/>
      <c r="H19" s="742"/>
      <c r="I19" s="282"/>
      <c r="J19" s="282"/>
      <c r="K19" s="298"/>
      <c r="L19" s="264" t="s">
        <v>175</v>
      </c>
      <c r="M19" s="221" t="s">
        <v>176</v>
      </c>
      <c r="N19" s="222">
        <v>60400</v>
      </c>
      <c r="O19" s="223">
        <v>15100</v>
      </c>
      <c r="P19" s="223">
        <v>15100</v>
      </c>
      <c r="Q19" s="223">
        <v>15100</v>
      </c>
      <c r="R19" s="224">
        <v>15100</v>
      </c>
    </row>
    <row r="20" spans="1:18" ht="61.5" customHeight="1" x14ac:dyDescent="0.25">
      <c r="A20" s="735" t="s">
        <v>201</v>
      </c>
      <c r="B20" s="738"/>
      <c r="C20" s="737" t="s">
        <v>33</v>
      </c>
      <c r="D20" s="280" t="s">
        <v>244</v>
      </c>
      <c r="E20" s="737" t="s">
        <v>88</v>
      </c>
      <c r="F20" s="742" t="s">
        <v>272</v>
      </c>
      <c r="G20" s="737" t="s">
        <v>223</v>
      </c>
      <c r="H20" s="737" t="s">
        <v>279</v>
      </c>
      <c r="I20" s="282" t="s">
        <v>224</v>
      </c>
      <c r="J20" s="282"/>
      <c r="K20" s="292" t="s">
        <v>322</v>
      </c>
      <c r="L20" s="303" t="s">
        <v>142</v>
      </c>
      <c r="M20" s="179" t="s">
        <v>138</v>
      </c>
      <c r="N20" s="180">
        <v>1300000</v>
      </c>
      <c r="O20" s="180">
        <v>40530</v>
      </c>
      <c r="P20" s="179"/>
      <c r="Q20" s="179"/>
      <c r="R20" s="225"/>
    </row>
    <row r="21" spans="1:18" ht="61.5" customHeight="1" x14ac:dyDescent="0.25">
      <c r="A21" s="735"/>
      <c r="B21" s="738"/>
      <c r="C21" s="737"/>
      <c r="D21" s="280" t="s">
        <v>250</v>
      </c>
      <c r="E21" s="737"/>
      <c r="F21" s="742"/>
      <c r="G21" s="737"/>
      <c r="H21" s="737"/>
      <c r="I21" s="282" t="s">
        <v>225</v>
      </c>
      <c r="J21" s="282"/>
      <c r="K21" s="292" t="s">
        <v>331</v>
      </c>
      <c r="L21" s="301" t="s">
        <v>195</v>
      </c>
      <c r="M21" s="181" t="s">
        <v>138</v>
      </c>
      <c r="N21" s="182">
        <v>119412</v>
      </c>
      <c r="O21" s="182">
        <v>48302</v>
      </c>
      <c r="P21" s="181"/>
      <c r="Q21" s="181"/>
      <c r="R21" s="226"/>
    </row>
    <row r="22" spans="1:18" ht="61.5" customHeight="1" x14ac:dyDescent="0.25">
      <c r="A22" s="735"/>
      <c r="B22" s="738"/>
      <c r="C22" s="737"/>
      <c r="D22" s="280" t="s">
        <v>249</v>
      </c>
      <c r="E22" s="737"/>
      <c r="F22" s="742"/>
      <c r="G22" s="737"/>
      <c r="H22" s="737"/>
      <c r="I22" s="282" t="s">
        <v>226</v>
      </c>
      <c r="J22" s="282"/>
      <c r="K22" s="292" t="s">
        <v>336</v>
      </c>
      <c r="L22" s="301" t="s">
        <v>321</v>
      </c>
      <c r="M22" s="181" t="s">
        <v>145</v>
      </c>
      <c r="N22" s="182">
        <v>2400000</v>
      </c>
      <c r="O22" s="182">
        <v>2400000</v>
      </c>
      <c r="P22" s="181"/>
      <c r="Q22" s="181"/>
      <c r="R22" s="226"/>
    </row>
    <row r="23" spans="1:18" ht="61.5" customHeight="1" x14ac:dyDescent="0.25">
      <c r="A23" s="735"/>
      <c r="B23" s="738"/>
      <c r="C23" s="737"/>
      <c r="D23" s="280" t="s">
        <v>251</v>
      </c>
      <c r="E23" s="737"/>
      <c r="F23" s="742"/>
      <c r="G23" s="737"/>
      <c r="H23" s="737"/>
      <c r="I23" s="282" t="s">
        <v>227</v>
      </c>
      <c r="J23" s="282"/>
      <c r="K23" s="282"/>
      <c r="L23" s="265"/>
      <c r="M23" s="255"/>
      <c r="N23" s="256"/>
      <c r="O23" s="256"/>
      <c r="P23" s="255"/>
      <c r="Q23" s="255"/>
      <c r="R23" s="257"/>
    </row>
    <row r="24" spans="1:18" ht="61.5" customHeight="1" x14ac:dyDescent="0.25">
      <c r="A24" s="735"/>
      <c r="B24" s="738"/>
      <c r="C24" s="737"/>
      <c r="D24" s="280" t="s">
        <v>252</v>
      </c>
      <c r="E24" s="737"/>
      <c r="F24" s="742"/>
      <c r="G24" s="737"/>
      <c r="H24" s="737"/>
      <c r="I24" s="282"/>
      <c r="J24" s="282"/>
      <c r="K24" s="282"/>
      <c r="L24" s="265"/>
      <c r="M24" s="255"/>
      <c r="N24" s="256"/>
      <c r="O24" s="256"/>
      <c r="P24" s="255"/>
      <c r="Q24" s="255"/>
      <c r="R24" s="257"/>
    </row>
    <row r="25" spans="1:18" ht="61.5" customHeight="1" x14ac:dyDescent="0.25">
      <c r="A25" s="735"/>
      <c r="B25" s="738"/>
      <c r="C25" s="737"/>
      <c r="D25" s="280" t="s">
        <v>57</v>
      </c>
      <c r="E25" s="737"/>
      <c r="F25" s="742"/>
      <c r="G25" s="737"/>
      <c r="H25" s="737"/>
      <c r="I25" s="282"/>
      <c r="J25" s="282"/>
      <c r="K25" s="282"/>
      <c r="L25" s="265"/>
      <c r="M25" s="255"/>
      <c r="N25" s="256"/>
      <c r="O25" s="256"/>
      <c r="P25" s="255"/>
      <c r="Q25" s="255"/>
      <c r="R25" s="257"/>
    </row>
    <row r="26" spans="1:18" ht="65.25" customHeight="1" thickBot="1" x14ac:dyDescent="0.3">
      <c r="A26" s="735"/>
      <c r="B26" s="738"/>
      <c r="C26" s="737"/>
      <c r="D26" s="280" t="s">
        <v>59</v>
      </c>
      <c r="E26" s="737"/>
      <c r="F26" s="742"/>
      <c r="G26" s="737"/>
      <c r="H26" s="737"/>
      <c r="I26" s="283"/>
      <c r="J26" s="282"/>
      <c r="K26" s="298" t="s">
        <v>357</v>
      </c>
      <c r="L26" s="264" t="s">
        <v>141</v>
      </c>
      <c r="M26" s="183" t="s">
        <v>138</v>
      </c>
      <c r="N26" s="184">
        <v>1300000</v>
      </c>
      <c r="O26" s="184">
        <v>50000</v>
      </c>
      <c r="P26" s="183"/>
      <c r="Q26" s="183"/>
      <c r="R26" s="227"/>
    </row>
    <row r="27" spans="1:18" ht="65.25" customHeight="1" x14ac:dyDescent="0.25">
      <c r="A27" s="735"/>
      <c r="B27" s="738"/>
      <c r="C27" s="737"/>
      <c r="D27" s="280" t="s">
        <v>274</v>
      </c>
      <c r="E27" s="737"/>
      <c r="F27" s="742"/>
      <c r="G27" s="737"/>
      <c r="H27" s="737"/>
      <c r="I27" s="282"/>
      <c r="J27" s="282"/>
      <c r="K27" s="282"/>
      <c r="L27" s="266"/>
      <c r="M27" s="252"/>
      <c r="N27" s="253"/>
      <c r="O27" s="253"/>
      <c r="P27" s="252"/>
      <c r="Q27" s="252"/>
      <c r="R27" s="254"/>
    </row>
    <row r="28" spans="1:18" ht="65.25" customHeight="1" x14ac:dyDescent="0.25">
      <c r="A28" s="735"/>
      <c r="B28" s="738"/>
      <c r="C28" s="737"/>
      <c r="D28" s="280" t="s">
        <v>245</v>
      </c>
      <c r="E28" s="737"/>
      <c r="F28" s="742"/>
      <c r="G28" s="737"/>
      <c r="H28" s="737"/>
      <c r="I28" s="282"/>
      <c r="J28" s="282"/>
      <c r="K28" s="282"/>
      <c r="L28" s="266"/>
      <c r="M28" s="252"/>
      <c r="N28" s="253"/>
      <c r="O28" s="253"/>
      <c r="P28" s="252"/>
      <c r="Q28" s="252"/>
      <c r="R28" s="254"/>
    </row>
    <row r="29" spans="1:18" ht="65.25" customHeight="1" x14ac:dyDescent="0.25">
      <c r="A29" s="735"/>
      <c r="B29" s="738"/>
      <c r="C29" s="737"/>
      <c r="D29" s="280" t="s">
        <v>246</v>
      </c>
      <c r="E29" s="737"/>
      <c r="F29" s="742"/>
      <c r="G29" s="737"/>
      <c r="H29" s="737"/>
      <c r="I29" s="282"/>
      <c r="J29" s="282"/>
      <c r="K29" s="282"/>
      <c r="L29" s="266"/>
      <c r="M29" s="252"/>
      <c r="N29" s="253"/>
      <c r="O29" s="253"/>
      <c r="P29" s="252"/>
      <c r="Q29" s="252"/>
      <c r="R29" s="254"/>
    </row>
    <row r="30" spans="1:18" ht="65.25" customHeight="1" x14ac:dyDescent="0.25">
      <c r="A30" s="735"/>
      <c r="B30" s="738"/>
      <c r="C30" s="737"/>
      <c r="D30" s="280" t="s">
        <v>247</v>
      </c>
      <c r="E30" s="737"/>
      <c r="F30" s="742"/>
      <c r="G30" s="737"/>
      <c r="H30" s="737"/>
      <c r="I30" s="282"/>
      <c r="J30" s="282"/>
      <c r="K30" s="282"/>
      <c r="L30" s="266"/>
      <c r="M30" s="252"/>
      <c r="N30" s="253"/>
      <c r="O30" s="253"/>
      <c r="P30" s="252"/>
      <c r="Q30" s="252"/>
      <c r="R30" s="254"/>
    </row>
    <row r="31" spans="1:18" ht="65.25" customHeight="1" thickBot="1" x14ac:dyDescent="0.3">
      <c r="A31" s="735"/>
      <c r="B31" s="738"/>
      <c r="C31" s="737"/>
      <c r="D31" s="280" t="s">
        <v>248</v>
      </c>
      <c r="E31" s="737"/>
      <c r="F31" s="742"/>
      <c r="G31" s="737"/>
      <c r="H31" s="737"/>
      <c r="I31" s="282"/>
      <c r="J31" s="282"/>
      <c r="K31" s="282"/>
      <c r="L31" s="266"/>
      <c r="M31" s="252"/>
      <c r="N31" s="253"/>
      <c r="O31" s="253"/>
      <c r="P31" s="252"/>
      <c r="Q31" s="252"/>
      <c r="R31" s="254"/>
    </row>
    <row r="32" spans="1:18" ht="58.5" customHeight="1" x14ac:dyDescent="0.25">
      <c r="A32" s="735" t="s">
        <v>202</v>
      </c>
      <c r="B32" s="735" t="s">
        <v>24</v>
      </c>
      <c r="C32" s="735" t="s">
        <v>38</v>
      </c>
      <c r="D32" s="275" t="s">
        <v>266</v>
      </c>
      <c r="E32" s="744" t="s">
        <v>86</v>
      </c>
      <c r="F32" s="743" t="s">
        <v>272</v>
      </c>
      <c r="G32" s="737" t="s">
        <v>240</v>
      </c>
      <c r="H32" s="742" t="s">
        <v>98</v>
      </c>
      <c r="I32" s="284" t="s">
        <v>228</v>
      </c>
      <c r="J32" s="268"/>
      <c r="K32" s="292" t="s">
        <v>352</v>
      </c>
      <c r="L32" s="303" t="s">
        <v>125</v>
      </c>
      <c r="M32" s="228" t="s">
        <v>126</v>
      </c>
      <c r="N32" s="229">
        <v>24</v>
      </c>
      <c r="O32" s="229">
        <v>3</v>
      </c>
      <c r="P32" s="229">
        <v>16</v>
      </c>
      <c r="Q32" s="229">
        <v>5</v>
      </c>
      <c r="R32" s="230">
        <v>0</v>
      </c>
    </row>
    <row r="33" spans="1:18" ht="58.5" customHeight="1" x14ac:dyDescent="0.25">
      <c r="A33" s="735"/>
      <c r="B33" s="735"/>
      <c r="C33" s="735"/>
      <c r="D33" s="267" t="s">
        <v>267</v>
      </c>
      <c r="E33" s="744"/>
      <c r="F33" s="743"/>
      <c r="G33" s="737"/>
      <c r="H33" s="742"/>
      <c r="I33" s="282" t="s">
        <v>229</v>
      </c>
      <c r="J33" s="268"/>
      <c r="K33" s="292" t="s">
        <v>351</v>
      </c>
      <c r="L33" s="301" t="s">
        <v>127</v>
      </c>
      <c r="M33" s="231" t="s">
        <v>128</v>
      </c>
      <c r="N33" s="232">
        <v>76</v>
      </c>
      <c r="O33" s="232">
        <v>25</v>
      </c>
      <c r="P33" s="232">
        <v>26</v>
      </c>
      <c r="Q33" s="232">
        <v>25</v>
      </c>
      <c r="R33" s="233">
        <v>0</v>
      </c>
    </row>
    <row r="34" spans="1:18" ht="58.5" customHeight="1" x14ac:dyDescent="0.25">
      <c r="A34" s="735"/>
      <c r="B34" s="735"/>
      <c r="C34" s="735"/>
      <c r="D34" s="267" t="s">
        <v>268</v>
      </c>
      <c r="E34" s="744"/>
      <c r="F34" s="743"/>
      <c r="G34" s="737"/>
      <c r="H34" s="742" t="s">
        <v>99</v>
      </c>
      <c r="I34" s="282" t="s">
        <v>231</v>
      </c>
      <c r="J34" s="268"/>
      <c r="K34" s="304"/>
      <c r="L34" s="748" t="s">
        <v>135</v>
      </c>
      <c r="M34" s="747" t="s">
        <v>136</v>
      </c>
      <c r="N34" s="749">
        <v>1</v>
      </c>
      <c r="O34" s="750">
        <v>0.33</v>
      </c>
      <c r="P34" s="749">
        <v>0.2</v>
      </c>
      <c r="Q34" s="749">
        <v>0.14000000000000001</v>
      </c>
      <c r="R34" s="745">
        <v>0</v>
      </c>
    </row>
    <row r="35" spans="1:18" ht="82.5" customHeight="1" x14ac:dyDescent="0.25">
      <c r="A35" s="735"/>
      <c r="B35" s="735"/>
      <c r="C35" s="735"/>
      <c r="D35" s="267" t="s">
        <v>269</v>
      </c>
      <c r="E35" s="744"/>
      <c r="F35" s="743"/>
      <c r="G35" s="737"/>
      <c r="H35" s="742"/>
      <c r="I35" s="282" t="s">
        <v>230</v>
      </c>
      <c r="J35" s="268"/>
      <c r="K35" s="304"/>
      <c r="L35" s="748"/>
      <c r="M35" s="747"/>
      <c r="N35" s="749"/>
      <c r="O35" s="751"/>
      <c r="P35" s="749"/>
      <c r="Q35" s="749"/>
      <c r="R35" s="745"/>
    </row>
    <row r="36" spans="1:18" ht="138.75" customHeight="1" x14ac:dyDescent="0.25">
      <c r="A36" s="735"/>
      <c r="B36" s="735"/>
      <c r="C36" s="735"/>
      <c r="D36" s="267" t="s">
        <v>265</v>
      </c>
      <c r="E36" s="744"/>
      <c r="F36" s="743"/>
      <c r="G36" s="737" t="s">
        <v>281</v>
      </c>
      <c r="H36" s="742" t="s">
        <v>282</v>
      </c>
      <c r="I36" s="282"/>
      <c r="J36" s="268"/>
      <c r="K36" s="305" t="s">
        <v>353</v>
      </c>
      <c r="L36" s="269" t="s">
        <v>134</v>
      </c>
      <c r="M36" s="305" t="s">
        <v>133</v>
      </c>
      <c r="N36" s="232">
        <v>45</v>
      </c>
      <c r="O36" s="232">
        <v>13</v>
      </c>
      <c r="P36" s="232">
        <v>16</v>
      </c>
      <c r="Q36" s="232">
        <v>16</v>
      </c>
      <c r="R36" s="233">
        <v>0</v>
      </c>
    </row>
    <row r="37" spans="1:18" ht="58.5" customHeight="1" x14ac:dyDescent="0.25">
      <c r="A37" s="735"/>
      <c r="B37" s="735"/>
      <c r="C37" s="735"/>
      <c r="D37" s="267" t="s">
        <v>262</v>
      </c>
      <c r="E37" s="744"/>
      <c r="F37" s="743"/>
      <c r="G37" s="737"/>
      <c r="H37" s="742"/>
      <c r="I37" s="282"/>
      <c r="J37" s="268"/>
      <c r="K37" s="292" t="s">
        <v>354</v>
      </c>
      <c r="L37" s="306" t="s">
        <v>116</v>
      </c>
      <c r="M37" s="234" t="s">
        <v>117</v>
      </c>
      <c r="N37" s="235">
        <v>510296</v>
      </c>
      <c r="O37" s="235">
        <v>127574</v>
      </c>
      <c r="P37" s="235">
        <v>127574</v>
      </c>
      <c r="Q37" s="235">
        <v>127574</v>
      </c>
      <c r="R37" s="236">
        <v>127574</v>
      </c>
    </row>
    <row r="38" spans="1:18" ht="58.5" customHeight="1" x14ac:dyDescent="0.25">
      <c r="A38" s="735"/>
      <c r="B38" s="735"/>
      <c r="C38" s="735"/>
      <c r="D38" s="267" t="s">
        <v>263</v>
      </c>
      <c r="E38" s="744"/>
      <c r="F38" s="743"/>
      <c r="G38" s="737"/>
      <c r="H38" s="742"/>
      <c r="I38" s="282"/>
      <c r="J38" s="268"/>
      <c r="K38" s="304"/>
      <c r="L38" s="270" t="s">
        <v>118</v>
      </c>
      <c r="M38" s="237" t="s">
        <v>119</v>
      </c>
      <c r="N38" s="235">
        <v>140</v>
      </c>
      <c r="O38" s="235">
        <v>30</v>
      </c>
      <c r="P38" s="235">
        <v>37</v>
      </c>
      <c r="Q38" s="235">
        <v>31</v>
      </c>
      <c r="R38" s="236">
        <v>42</v>
      </c>
    </row>
    <row r="39" spans="1:18" ht="58.5" customHeight="1" x14ac:dyDescent="0.25">
      <c r="A39" s="735"/>
      <c r="B39" s="735"/>
      <c r="C39" s="735"/>
      <c r="D39" s="267" t="s">
        <v>264</v>
      </c>
      <c r="E39" s="744"/>
      <c r="F39" s="743"/>
      <c r="G39" s="737"/>
      <c r="H39" s="742"/>
      <c r="I39" s="282"/>
      <c r="J39" s="268"/>
      <c r="K39" s="304"/>
      <c r="L39" s="270" t="s">
        <v>120</v>
      </c>
      <c r="M39" s="237" t="s">
        <v>121</v>
      </c>
      <c r="N39" s="235">
        <v>50</v>
      </c>
      <c r="O39" s="235">
        <v>11</v>
      </c>
      <c r="P39" s="235">
        <v>13</v>
      </c>
      <c r="Q39" s="235">
        <v>13</v>
      </c>
      <c r="R39" s="236">
        <v>13</v>
      </c>
    </row>
    <row r="40" spans="1:18" ht="58.5" customHeight="1" x14ac:dyDescent="0.25">
      <c r="A40" s="735"/>
      <c r="B40" s="735"/>
      <c r="C40" s="735"/>
      <c r="D40" s="267"/>
      <c r="E40" s="744"/>
      <c r="F40" s="743"/>
      <c r="G40" s="737"/>
      <c r="H40" s="742"/>
      <c r="I40" s="282"/>
      <c r="J40" s="268"/>
      <c r="K40" s="292" t="s">
        <v>355</v>
      </c>
      <c r="L40" s="307" t="s">
        <v>122</v>
      </c>
      <c r="M40" s="234" t="s">
        <v>123</v>
      </c>
      <c r="N40" s="235">
        <v>1513000</v>
      </c>
      <c r="O40" s="235">
        <v>378250</v>
      </c>
      <c r="P40" s="235">
        <v>378250</v>
      </c>
      <c r="Q40" s="235">
        <v>378250</v>
      </c>
      <c r="R40" s="236">
        <v>378250</v>
      </c>
    </row>
    <row r="41" spans="1:18" ht="116.25" customHeight="1" thickBot="1" x14ac:dyDescent="0.3">
      <c r="A41" s="735"/>
      <c r="B41" s="735"/>
      <c r="C41" s="735"/>
      <c r="D41" s="267"/>
      <c r="E41" s="744"/>
      <c r="F41" s="743"/>
      <c r="G41" s="737"/>
      <c r="H41" s="742"/>
      <c r="I41" s="282"/>
      <c r="J41" s="268"/>
      <c r="K41" s="292" t="s">
        <v>356</v>
      </c>
      <c r="L41" s="308" t="s">
        <v>124</v>
      </c>
      <c r="M41" s="238" t="s">
        <v>123</v>
      </c>
      <c r="N41" s="239">
        <v>1000000</v>
      </c>
      <c r="O41" s="239">
        <v>250000</v>
      </c>
      <c r="P41" s="239">
        <v>350000</v>
      </c>
      <c r="Q41" s="239">
        <v>240000</v>
      </c>
      <c r="R41" s="240">
        <v>159995</v>
      </c>
    </row>
    <row r="42" spans="1:18" ht="55.5" customHeight="1" x14ac:dyDescent="0.25">
      <c r="A42" s="735" t="s">
        <v>202</v>
      </c>
      <c r="B42" s="735" t="s">
        <v>199</v>
      </c>
      <c r="C42" s="735" t="s">
        <v>270</v>
      </c>
      <c r="D42" s="267"/>
      <c r="E42" s="744" t="s">
        <v>273</v>
      </c>
      <c r="F42" s="743" t="s">
        <v>272</v>
      </c>
      <c r="G42" s="744"/>
      <c r="H42" s="746" t="s">
        <v>102</v>
      </c>
      <c r="I42" s="268"/>
      <c r="J42" s="268"/>
      <c r="K42" s="268"/>
      <c r="L42" s="271" t="s">
        <v>177</v>
      </c>
      <c r="M42" s="241" t="s">
        <v>152</v>
      </c>
      <c r="N42" s="242">
        <v>1</v>
      </c>
      <c r="O42" s="242">
        <v>1</v>
      </c>
      <c r="P42" s="242">
        <v>1</v>
      </c>
      <c r="Q42" s="242">
        <v>1</v>
      </c>
      <c r="R42" s="243">
        <v>1</v>
      </c>
    </row>
    <row r="43" spans="1:18" ht="55.5" customHeight="1" x14ac:dyDescent="0.25">
      <c r="A43" s="735"/>
      <c r="B43" s="735"/>
      <c r="C43" s="736"/>
      <c r="D43" s="274"/>
      <c r="E43" s="744"/>
      <c r="F43" s="743"/>
      <c r="G43" s="744"/>
      <c r="H43" s="746"/>
      <c r="I43" s="268"/>
      <c r="J43" s="268"/>
      <c r="K43" s="268"/>
      <c r="L43" s="272"/>
      <c r="M43" s="181"/>
      <c r="N43" s="181"/>
      <c r="O43" s="181"/>
      <c r="P43" s="181"/>
      <c r="Q43" s="181"/>
      <c r="R43" s="226"/>
    </row>
    <row r="44" spans="1:18" ht="76.5" customHeight="1" x14ac:dyDescent="0.25">
      <c r="A44" s="735"/>
      <c r="B44" s="735"/>
      <c r="C44" s="736"/>
      <c r="D44" s="274"/>
      <c r="E44" s="744"/>
      <c r="F44" s="743"/>
      <c r="G44" s="744"/>
      <c r="H44" s="746" t="s">
        <v>103</v>
      </c>
      <c r="I44" s="268"/>
      <c r="J44" s="268"/>
      <c r="K44" s="268"/>
      <c r="L44" s="263" t="s">
        <v>178</v>
      </c>
      <c r="M44" s="195" t="s">
        <v>179</v>
      </c>
      <c r="N44" s="195" t="s">
        <v>180</v>
      </c>
      <c r="O44" s="195" t="s">
        <v>181</v>
      </c>
      <c r="P44" s="195" t="s">
        <v>182</v>
      </c>
      <c r="Q44" s="195" t="s">
        <v>183</v>
      </c>
      <c r="R44" s="244" t="s">
        <v>184</v>
      </c>
    </row>
    <row r="45" spans="1:18" ht="75.75" customHeight="1" x14ac:dyDescent="0.25">
      <c r="A45" s="735"/>
      <c r="B45" s="735"/>
      <c r="C45" s="736"/>
      <c r="D45" s="274"/>
      <c r="E45" s="744"/>
      <c r="F45" s="743"/>
      <c r="G45" s="744"/>
      <c r="H45" s="746"/>
      <c r="I45" s="268"/>
      <c r="J45" s="268"/>
      <c r="K45" s="304"/>
      <c r="L45" s="273" t="s">
        <v>185</v>
      </c>
      <c r="M45" s="245" t="s">
        <v>186</v>
      </c>
      <c r="N45" s="245" t="s">
        <v>187</v>
      </c>
      <c r="O45" s="245" t="s">
        <v>188</v>
      </c>
      <c r="P45" s="245" t="s">
        <v>189</v>
      </c>
      <c r="Q45" s="245" t="s">
        <v>190</v>
      </c>
      <c r="R45" s="246" t="s">
        <v>191</v>
      </c>
    </row>
    <row r="46" spans="1:18" ht="55.5" customHeight="1" x14ac:dyDescent="0.25">
      <c r="A46" s="735"/>
      <c r="B46" s="735"/>
      <c r="C46" s="736"/>
      <c r="D46" s="274"/>
      <c r="E46" s="744"/>
      <c r="F46" s="743"/>
      <c r="G46" s="744"/>
      <c r="H46" s="746" t="s">
        <v>101</v>
      </c>
      <c r="I46" s="268"/>
      <c r="J46" s="268"/>
      <c r="K46" s="268"/>
      <c r="L46" s="263" t="s">
        <v>192</v>
      </c>
      <c r="M46" s="208" t="s">
        <v>193</v>
      </c>
      <c r="N46" s="247">
        <v>1</v>
      </c>
      <c r="O46" s="247">
        <v>0.2</v>
      </c>
      <c r="P46" s="247">
        <v>0.4</v>
      </c>
      <c r="Q46" s="247">
        <v>0.6</v>
      </c>
      <c r="R46" s="248">
        <v>1</v>
      </c>
    </row>
    <row r="47" spans="1:18" ht="73.5" customHeight="1" x14ac:dyDescent="0.25">
      <c r="A47" s="735"/>
      <c r="B47" s="735"/>
      <c r="C47" s="736"/>
      <c r="D47" s="274"/>
      <c r="E47" s="744"/>
      <c r="F47" s="743"/>
      <c r="G47" s="744"/>
      <c r="H47" s="746"/>
      <c r="I47" s="268"/>
      <c r="J47" s="268"/>
      <c r="K47" s="304"/>
      <c r="L47" s="269" t="s">
        <v>139</v>
      </c>
      <c r="M47" s="231" t="s">
        <v>140</v>
      </c>
      <c r="N47" s="181">
        <v>20</v>
      </c>
      <c r="O47" s="181">
        <v>11</v>
      </c>
      <c r="P47" s="247"/>
      <c r="Q47" s="247"/>
      <c r="R47" s="248"/>
    </row>
    <row r="48" spans="1:18" ht="55.5" customHeight="1" thickBot="1" x14ac:dyDescent="0.3">
      <c r="A48" s="735"/>
      <c r="B48" s="735"/>
      <c r="C48" s="736"/>
      <c r="D48" s="274"/>
      <c r="E48" s="744"/>
      <c r="F48" s="743"/>
      <c r="G48" s="744"/>
      <c r="H48" s="746"/>
      <c r="I48" s="268"/>
      <c r="J48" s="268"/>
      <c r="K48" s="268"/>
      <c r="L48" s="264" t="s">
        <v>194</v>
      </c>
      <c r="M48" s="249" t="s">
        <v>193</v>
      </c>
      <c r="N48" s="250">
        <v>1</v>
      </c>
      <c r="O48" s="250">
        <v>0.2</v>
      </c>
      <c r="P48" s="250">
        <v>0.4</v>
      </c>
      <c r="Q48" s="250">
        <v>0.6</v>
      </c>
      <c r="R48" s="251">
        <v>1</v>
      </c>
    </row>
  </sheetData>
  <mergeCells count="50">
    <mergeCell ref="R34:R35"/>
    <mergeCell ref="E42:E48"/>
    <mergeCell ref="H42:H43"/>
    <mergeCell ref="H44:H45"/>
    <mergeCell ref="H46:H48"/>
    <mergeCell ref="M34:M35"/>
    <mergeCell ref="H36:H41"/>
    <mergeCell ref="L34:L35"/>
    <mergeCell ref="N34:N35"/>
    <mergeCell ref="O34:O35"/>
    <mergeCell ref="P34:P35"/>
    <mergeCell ref="Q34:Q35"/>
    <mergeCell ref="F42:F48"/>
    <mergeCell ref="G42:G48"/>
    <mergeCell ref="E20:E31"/>
    <mergeCell ref="F20:F31"/>
    <mergeCell ref="G20:G31"/>
    <mergeCell ref="H20:H31"/>
    <mergeCell ref="F32:F41"/>
    <mergeCell ref="E32:E41"/>
    <mergeCell ref="H32:H33"/>
    <mergeCell ref="H34:H35"/>
    <mergeCell ref="G32:G35"/>
    <mergeCell ref="G36:G41"/>
    <mergeCell ref="L1:R1"/>
    <mergeCell ref="H3:H5"/>
    <mergeCell ref="E10:E19"/>
    <mergeCell ref="H11:H12"/>
    <mergeCell ref="H13:H14"/>
    <mergeCell ref="H16:H17"/>
    <mergeCell ref="H18:H19"/>
    <mergeCell ref="E3:E9"/>
    <mergeCell ref="G3:G9"/>
    <mergeCell ref="H6:H9"/>
    <mergeCell ref="G10:G19"/>
    <mergeCell ref="F3:F9"/>
    <mergeCell ref="F10:F19"/>
    <mergeCell ref="C10:C19"/>
    <mergeCell ref="A10:A19"/>
    <mergeCell ref="A3:A9"/>
    <mergeCell ref="C3:C9"/>
    <mergeCell ref="B3:B31"/>
    <mergeCell ref="C20:C31"/>
    <mergeCell ref="A20:A31"/>
    <mergeCell ref="A32:A41"/>
    <mergeCell ref="A42:A48"/>
    <mergeCell ref="C32:C41"/>
    <mergeCell ref="B32:B41"/>
    <mergeCell ref="B42:B48"/>
    <mergeCell ref="C42:C48"/>
  </mergeCell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63"/>
  <sheetViews>
    <sheetView topLeftCell="D46" zoomScale="70" zoomScaleNormal="70" workbookViewId="0">
      <selection activeCell="L47" sqref="L47:O48"/>
    </sheetView>
  </sheetViews>
  <sheetFormatPr baseColWidth="10" defaultColWidth="11.42578125" defaultRowHeight="15" x14ac:dyDescent="0.25"/>
  <cols>
    <col min="1" max="1" width="22.5703125" style="330" customWidth="1"/>
    <col min="2" max="2" width="32" style="324" customWidth="1"/>
    <col min="3" max="3" width="31.5703125" style="328" customWidth="1"/>
    <col min="4" max="4" width="42.28515625" style="383" customWidth="1"/>
    <col min="5" max="5" width="21.42578125" style="376" customWidth="1"/>
    <col min="6" max="6" width="25.5703125" style="376" customWidth="1"/>
    <col min="7" max="7" width="14.140625" style="376" customWidth="1"/>
    <col min="8" max="8" width="25" style="376" customWidth="1"/>
    <col min="9" max="9" width="47.5703125" style="325" customWidth="1"/>
    <col min="10" max="10" width="47.5703125" style="347" customWidth="1"/>
    <col min="11" max="11" width="18.5703125" style="347" customWidth="1"/>
    <col min="12" max="15" width="9.140625" style="347" customWidth="1"/>
    <col min="16" max="16" width="10.140625" style="347" customWidth="1"/>
    <col min="17" max="17" width="10.7109375" style="324" customWidth="1"/>
    <col min="18" max="16384" width="11.42578125" style="324"/>
  </cols>
  <sheetData>
    <row r="1" spans="1:19" x14ac:dyDescent="0.25">
      <c r="Q1" s="326"/>
      <c r="R1" s="326"/>
      <c r="S1" s="326"/>
    </row>
    <row r="2" spans="1:19" s="327" customFormat="1" ht="48" customHeight="1" x14ac:dyDescent="0.25">
      <c r="A2" s="313" t="s">
        <v>359</v>
      </c>
      <c r="B2" s="313" t="s">
        <v>358</v>
      </c>
      <c r="C2" s="313" t="s">
        <v>373</v>
      </c>
      <c r="D2" s="379" t="s">
        <v>410</v>
      </c>
      <c r="E2" s="379" t="s">
        <v>200</v>
      </c>
      <c r="F2" s="379" t="s">
        <v>21</v>
      </c>
      <c r="G2" s="379" t="s">
        <v>717</v>
      </c>
      <c r="H2" s="313" t="s">
        <v>241</v>
      </c>
      <c r="I2" s="317" t="s">
        <v>418</v>
      </c>
      <c r="J2" s="317" t="s">
        <v>684</v>
      </c>
      <c r="K2" s="317" t="s">
        <v>407</v>
      </c>
      <c r="L2" s="313" t="s">
        <v>360</v>
      </c>
      <c r="M2" s="313" t="s">
        <v>361</v>
      </c>
      <c r="N2" s="313" t="s">
        <v>362</v>
      </c>
      <c r="O2" s="313" t="s">
        <v>363</v>
      </c>
      <c r="P2" s="313" t="s">
        <v>408</v>
      </c>
    </row>
    <row r="3" spans="1:19" ht="60" x14ac:dyDescent="0.25">
      <c r="A3" s="742" t="s">
        <v>374</v>
      </c>
      <c r="B3" s="737" t="s">
        <v>375</v>
      </c>
      <c r="C3" s="735" t="s">
        <v>376</v>
      </c>
      <c r="D3" s="384" t="s">
        <v>364</v>
      </c>
      <c r="E3" s="380" t="s">
        <v>447</v>
      </c>
      <c r="F3" s="381" t="s">
        <v>421</v>
      </c>
      <c r="G3" s="381" t="s">
        <v>422</v>
      </c>
      <c r="H3" s="311" t="s">
        <v>413</v>
      </c>
      <c r="I3" s="318" t="s">
        <v>141</v>
      </c>
      <c r="J3" s="318" t="s">
        <v>685</v>
      </c>
      <c r="K3" s="318" t="s">
        <v>257</v>
      </c>
      <c r="L3" s="355">
        <v>0.2555</v>
      </c>
      <c r="M3" s="355">
        <v>0.24060000000000001</v>
      </c>
      <c r="N3" s="355">
        <v>0.2253</v>
      </c>
      <c r="O3" s="355">
        <v>0.21</v>
      </c>
      <c r="P3" s="345" t="s">
        <v>365</v>
      </c>
    </row>
    <row r="4" spans="1:19" ht="60" x14ac:dyDescent="0.25">
      <c r="A4" s="742"/>
      <c r="B4" s="737"/>
      <c r="C4" s="735"/>
      <c r="D4" s="384" t="s">
        <v>288</v>
      </c>
      <c r="E4" s="380" t="s">
        <v>447</v>
      </c>
      <c r="F4" s="381" t="s">
        <v>421</v>
      </c>
      <c r="G4" s="381" t="s">
        <v>422</v>
      </c>
      <c r="H4" s="311" t="s">
        <v>413</v>
      </c>
      <c r="I4" s="318"/>
      <c r="J4" s="318" t="s">
        <v>686</v>
      </c>
      <c r="K4" s="318" t="s">
        <v>258</v>
      </c>
      <c r="L4" s="355">
        <v>0.34370000000000001</v>
      </c>
      <c r="M4" s="355">
        <v>0.32579999999999998</v>
      </c>
      <c r="N4" s="355">
        <v>0.30740000000000001</v>
      </c>
      <c r="O4" s="355">
        <v>0.28899999999999998</v>
      </c>
      <c r="P4" s="345" t="s">
        <v>365</v>
      </c>
    </row>
    <row r="5" spans="1:19" ht="60" x14ac:dyDescent="0.25">
      <c r="A5" s="742"/>
      <c r="B5" s="737"/>
      <c r="C5" s="735"/>
      <c r="D5" s="371" t="s">
        <v>57</v>
      </c>
      <c r="E5" s="380" t="s">
        <v>459</v>
      </c>
      <c r="F5" s="381" t="s">
        <v>421</v>
      </c>
      <c r="G5" s="381" t="s">
        <v>422</v>
      </c>
      <c r="H5" s="311" t="s">
        <v>413</v>
      </c>
      <c r="I5" s="318"/>
      <c r="J5" s="318" t="s">
        <v>687</v>
      </c>
      <c r="K5" s="318" t="s">
        <v>290</v>
      </c>
      <c r="L5" s="355">
        <v>6.5299999999999997E-2</v>
      </c>
      <c r="M5" s="355">
        <v>5.8299999999999998E-2</v>
      </c>
      <c r="N5" s="355">
        <v>5.11E-2</v>
      </c>
      <c r="O5" s="355">
        <v>4.3999999999999997E-2</v>
      </c>
      <c r="P5" s="345" t="s">
        <v>365</v>
      </c>
    </row>
    <row r="6" spans="1:19" ht="60" x14ac:dyDescent="0.25">
      <c r="A6" s="742"/>
      <c r="B6" s="737"/>
      <c r="C6" s="735"/>
      <c r="D6" s="371" t="s">
        <v>291</v>
      </c>
      <c r="E6" s="380" t="s">
        <v>459</v>
      </c>
      <c r="F6" s="381" t="s">
        <v>421</v>
      </c>
      <c r="G6" s="381" t="s">
        <v>422</v>
      </c>
      <c r="H6" s="311" t="s">
        <v>413</v>
      </c>
      <c r="I6" s="431"/>
      <c r="J6" s="318" t="s">
        <v>688</v>
      </c>
      <c r="K6" s="318" t="s">
        <v>293</v>
      </c>
      <c r="L6" s="355">
        <v>0.14799999999999999</v>
      </c>
      <c r="M6" s="355">
        <v>0.12709999999999999</v>
      </c>
      <c r="N6" s="355">
        <v>0.113</v>
      </c>
      <c r="O6" s="355" t="s">
        <v>701</v>
      </c>
      <c r="P6" s="345" t="s">
        <v>365</v>
      </c>
    </row>
    <row r="7" spans="1:19" ht="60" x14ac:dyDescent="0.25">
      <c r="A7" s="742"/>
      <c r="B7" s="737"/>
      <c r="C7" s="735"/>
      <c r="D7" s="371" t="s">
        <v>366</v>
      </c>
      <c r="E7" s="380" t="s">
        <v>459</v>
      </c>
      <c r="F7" s="381" t="s">
        <v>411</v>
      </c>
      <c r="G7" s="381" t="s">
        <v>412</v>
      </c>
      <c r="H7" s="311" t="s">
        <v>413</v>
      </c>
      <c r="I7" s="318"/>
      <c r="J7" s="318" t="s">
        <v>689</v>
      </c>
      <c r="K7" s="318" t="s">
        <v>260</v>
      </c>
      <c r="L7" s="355">
        <v>0.25380000000000003</v>
      </c>
      <c r="M7" s="355">
        <v>0.22900000000000001</v>
      </c>
      <c r="N7" s="355">
        <v>0.20349999999999999</v>
      </c>
      <c r="O7" s="355">
        <v>0.17799999999999999</v>
      </c>
      <c r="P7" s="345" t="s">
        <v>365</v>
      </c>
    </row>
    <row r="8" spans="1:19" ht="60" x14ac:dyDescent="0.25">
      <c r="A8" s="742"/>
      <c r="B8" s="737"/>
      <c r="C8" s="735"/>
      <c r="D8" s="371" t="s">
        <v>245</v>
      </c>
      <c r="E8" s="380" t="s">
        <v>459</v>
      </c>
      <c r="F8" s="381" t="s">
        <v>421</v>
      </c>
      <c r="G8" s="381" t="s">
        <v>422</v>
      </c>
      <c r="H8" s="311" t="s">
        <v>413</v>
      </c>
      <c r="I8" s="318"/>
      <c r="J8" s="318" t="s">
        <v>296</v>
      </c>
      <c r="K8" s="318" t="s">
        <v>710</v>
      </c>
      <c r="L8" s="362">
        <v>0.17749999999999999</v>
      </c>
      <c r="M8" s="355">
        <v>0.1583</v>
      </c>
      <c r="N8" s="355">
        <v>0.13869999999999999</v>
      </c>
      <c r="O8" s="355">
        <v>0.11899999999999999</v>
      </c>
      <c r="P8" s="345" t="s">
        <v>365</v>
      </c>
    </row>
    <row r="9" spans="1:19" ht="60" x14ac:dyDescent="0.25">
      <c r="A9" s="742"/>
      <c r="B9" s="737"/>
      <c r="C9" s="735"/>
      <c r="D9" s="371" t="s">
        <v>246</v>
      </c>
      <c r="E9" s="380" t="s">
        <v>459</v>
      </c>
      <c r="F9" s="381" t="s">
        <v>421</v>
      </c>
      <c r="G9" s="381" t="s">
        <v>422</v>
      </c>
      <c r="H9" s="311" t="s">
        <v>413</v>
      </c>
      <c r="I9" s="318"/>
      <c r="J9" s="318" t="s">
        <v>298</v>
      </c>
      <c r="K9" s="318" t="s">
        <v>711</v>
      </c>
      <c r="L9" s="362">
        <v>0.38240000000000002</v>
      </c>
      <c r="M9" s="355"/>
      <c r="N9" s="355">
        <v>0.34760000000000002</v>
      </c>
      <c r="O9" s="355">
        <v>0.33</v>
      </c>
      <c r="P9" s="345" t="s">
        <v>365</v>
      </c>
    </row>
    <row r="10" spans="1:19" ht="60" x14ac:dyDescent="0.25">
      <c r="A10" s="742"/>
      <c r="B10" s="737"/>
      <c r="C10" s="735"/>
      <c r="D10" s="371" t="s">
        <v>247</v>
      </c>
      <c r="E10" s="380" t="s">
        <v>459</v>
      </c>
      <c r="F10" s="381" t="s">
        <v>411</v>
      </c>
      <c r="G10" s="381" t="s">
        <v>412</v>
      </c>
      <c r="H10" s="311" t="s">
        <v>413</v>
      </c>
      <c r="I10" s="318"/>
      <c r="J10" s="318" t="s">
        <v>300</v>
      </c>
      <c r="K10" s="318" t="s">
        <v>301</v>
      </c>
      <c r="L10" s="355">
        <v>0.3604</v>
      </c>
      <c r="M10" s="355">
        <v>0.3347</v>
      </c>
      <c r="N10" s="355">
        <v>0.30840000000000001</v>
      </c>
      <c r="O10" s="355">
        <v>0.28199999999999997</v>
      </c>
      <c r="P10" s="345" t="s">
        <v>365</v>
      </c>
    </row>
    <row r="11" spans="1:19" ht="60" x14ac:dyDescent="0.25">
      <c r="A11" s="742"/>
      <c r="B11" s="737"/>
      <c r="C11" s="735"/>
      <c r="D11" s="371" t="s">
        <v>302</v>
      </c>
      <c r="E11" s="380" t="s">
        <v>447</v>
      </c>
      <c r="F11" s="381" t="s">
        <v>423</v>
      </c>
      <c r="G11" s="381" t="s">
        <v>424</v>
      </c>
      <c r="H11" s="311" t="s">
        <v>413</v>
      </c>
      <c r="I11" s="318"/>
      <c r="J11" s="342">
        <v>0.58699999999999997</v>
      </c>
      <c r="K11" s="318" t="s">
        <v>304</v>
      </c>
      <c r="L11" s="355">
        <v>0.56810000000000005</v>
      </c>
      <c r="M11" s="355">
        <v>0.55689999999999995</v>
      </c>
      <c r="N11" s="355">
        <v>0.54549999999999998</v>
      </c>
      <c r="O11" s="355">
        <v>0.53400000000000003</v>
      </c>
      <c r="P11" s="345" t="s">
        <v>367</v>
      </c>
    </row>
    <row r="12" spans="1:19" ht="60" x14ac:dyDescent="0.25">
      <c r="A12" s="742"/>
      <c r="B12" s="737"/>
      <c r="C12" s="735"/>
      <c r="D12" s="371" t="s">
        <v>306</v>
      </c>
      <c r="E12" s="380" t="s">
        <v>447</v>
      </c>
      <c r="F12" s="381" t="s">
        <v>423</v>
      </c>
      <c r="G12" s="381" t="s">
        <v>424</v>
      </c>
      <c r="H12" s="311" t="s">
        <v>413</v>
      </c>
      <c r="I12" s="318"/>
      <c r="J12" s="342">
        <v>0.32700000000000001</v>
      </c>
      <c r="K12" s="318" t="s">
        <v>308</v>
      </c>
      <c r="L12" s="355">
        <v>0.30740000000000001</v>
      </c>
      <c r="M12" s="355">
        <v>0.29580000000000001</v>
      </c>
      <c r="N12" s="355">
        <v>0.28389999999999999</v>
      </c>
      <c r="O12" s="355">
        <v>0.27200000000000002</v>
      </c>
      <c r="P12" s="345" t="s">
        <v>367</v>
      </c>
    </row>
    <row r="13" spans="1:19" ht="60" x14ac:dyDescent="0.25">
      <c r="A13" s="742"/>
      <c r="B13" s="737"/>
      <c r="C13" s="735"/>
      <c r="D13" s="371" t="s">
        <v>309</v>
      </c>
      <c r="E13" s="380" t="s">
        <v>447</v>
      </c>
      <c r="F13" s="381" t="s">
        <v>425</v>
      </c>
      <c r="G13" s="381" t="s">
        <v>424</v>
      </c>
      <c r="H13" s="311" t="s">
        <v>413</v>
      </c>
      <c r="I13" s="318"/>
      <c r="J13" s="342">
        <v>0.52600000000000002</v>
      </c>
      <c r="K13" s="318" t="s">
        <v>311</v>
      </c>
      <c r="L13" s="355">
        <v>0.50670000000000004</v>
      </c>
      <c r="M13" s="355">
        <v>0.49530000000000002</v>
      </c>
      <c r="N13" s="355">
        <v>0.48370000000000002</v>
      </c>
      <c r="O13" s="355">
        <v>0.47199999999999998</v>
      </c>
      <c r="P13" s="345" t="s">
        <v>367</v>
      </c>
    </row>
    <row r="14" spans="1:19" ht="60" x14ac:dyDescent="0.25">
      <c r="A14" s="742"/>
      <c r="B14" s="737"/>
      <c r="C14" s="735"/>
      <c r="D14" s="371" t="s">
        <v>313</v>
      </c>
      <c r="E14" s="380" t="s">
        <v>447</v>
      </c>
      <c r="F14" s="381" t="s">
        <v>425</v>
      </c>
      <c r="G14" s="381" t="s">
        <v>424</v>
      </c>
      <c r="H14" s="311" t="s">
        <v>413</v>
      </c>
      <c r="I14" s="318"/>
      <c r="J14" s="342">
        <v>0.26500000000000001</v>
      </c>
      <c r="K14" s="318" t="s">
        <v>315</v>
      </c>
      <c r="L14" s="355">
        <v>0.25040000000000001</v>
      </c>
      <c r="M14" s="355">
        <v>0.2417</v>
      </c>
      <c r="N14" s="355">
        <v>0.2329</v>
      </c>
      <c r="O14" s="355">
        <v>0.224</v>
      </c>
      <c r="P14" s="345" t="s">
        <v>367</v>
      </c>
    </row>
    <row r="15" spans="1:19" ht="60" x14ac:dyDescent="0.25">
      <c r="A15" s="742"/>
      <c r="B15" s="737"/>
      <c r="C15" s="735"/>
      <c r="D15" s="384" t="s">
        <v>322</v>
      </c>
      <c r="E15" s="380" t="s">
        <v>459</v>
      </c>
      <c r="F15" s="381" t="s">
        <v>421</v>
      </c>
      <c r="G15" s="381" t="s">
        <v>422</v>
      </c>
      <c r="H15" s="311" t="s">
        <v>413</v>
      </c>
      <c r="I15" s="319"/>
      <c r="J15" s="319">
        <v>0</v>
      </c>
      <c r="K15" s="319">
        <v>1300000</v>
      </c>
      <c r="L15" s="319">
        <v>40530</v>
      </c>
      <c r="M15" s="359"/>
      <c r="N15" s="359"/>
      <c r="O15" s="359"/>
      <c r="P15" s="345" t="s">
        <v>365</v>
      </c>
    </row>
    <row r="16" spans="1:19" ht="60" x14ac:dyDescent="0.25">
      <c r="A16" s="742"/>
      <c r="B16" s="737"/>
      <c r="C16" s="735"/>
      <c r="D16" s="371" t="s">
        <v>248</v>
      </c>
      <c r="E16" s="381" t="s">
        <v>448</v>
      </c>
      <c r="F16" s="381" t="s">
        <v>421</v>
      </c>
      <c r="G16" s="381" t="s">
        <v>422</v>
      </c>
      <c r="H16" s="311" t="s">
        <v>413</v>
      </c>
      <c r="I16" s="318"/>
      <c r="J16" s="318">
        <v>0.50800000000000001</v>
      </c>
      <c r="K16" s="318" t="s">
        <v>368</v>
      </c>
      <c r="L16" s="356">
        <v>0.51</v>
      </c>
      <c r="M16" s="356">
        <v>0.49</v>
      </c>
      <c r="N16" s="356">
        <v>0.48</v>
      </c>
      <c r="O16" s="356">
        <v>0.47</v>
      </c>
      <c r="P16" s="345" t="s">
        <v>365</v>
      </c>
    </row>
    <row r="17" spans="1:19" ht="38.25" customHeight="1" x14ac:dyDescent="0.25">
      <c r="A17" s="742"/>
      <c r="B17" s="737"/>
      <c r="C17" s="752" t="s">
        <v>377</v>
      </c>
      <c r="D17" s="429" t="s">
        <v>705</v>
      </c>
      <c r="E17" s="765" t="s">
        <v>449</v>
      </c>
      <c r="F17" s="768" t="s">
        <v>438</v>
      </c>
      <c r="G17" s="768" t="s">
        <v>439</v>
      </c>
      <c r="H17" s="762" t="s">
        <v>416</v>
      </c>
      <c r="I17" s="318" t="s">
        <v>837</v>
      </c>
      <c r="J17" s="364">
        <v>0</v>
      </c>
      <c r="K17" s="320">
        <v>1</v>
      </c>
      <c r="L17" s="359"/>
      <c r="M17" s="359"/>
      <c r="N17" s="359"/>
      <c r="O17" s="359"/>
      <c r="P17" s="345" t="s">
        <v>365</v>
      </c>
    </row>
    <row r="18" spans="1:19" ht="140.25" x14ac:dyDescent="0.25">
      <c r="A18" s="742"/>
      <c r="B18" s="737"/>
      <c r="C18" s="753"/>
      <c r="D18" s="371" t="s">
        <v>707</v>
      </c>
      <c r="E18" s="766"/>
      <c r="F18" s="769"/>
      <c r="G18" s="769"/>
      <c r="H18" s="764"/>
      <c r="I18" s="320" t="s">
        <v>840</v>
      </c>
      <c r="J18" s="358"/>
      <c r="K18" s="320">
        <v>1</v>
      </c>
      <c r="L18" s="359"/>
      <c r="M18" s="359"/>
      <c r="N18" s="359"/>
      <c r="O18" s="359"/>
      <c r="P18" s="345"/>
    </row>
    <row r="19" spans="1:19" ht="25.5" customHeight="1" x14ac:dyDescent="0.25">
      <c r="A19" s="742"/>
      <c r="B19" s="737"/>
      <c r="C19" s="753"/>
      <c r="D19" s="661" t="s">
        <v>836</v>
      </c>
      <c r="E19" s="766"/>
      <c r="F19" s="769"/>
      <c r="G19" s="769"/>
      <c r="H19" s="762" t="s">
        <v>416</v>
      </c>
      <c r="I19" s="318" t="s">
        <v>831</v>
      </c>
      <c r="J19" s="358"/>
      <c r="K19" s="320"/>
      <c r="L19" s="359"/>
      <c r="M19" s="359"/>
      <c r="N19" s="359"/>
      <c r="O19" s="359"/>
      <c r="P19" s="428"/>
    </row>
    <row r="20" spans="1:19" ht="63.75" x14ac:dyDescent="0.25">
      <c r="A20" s="742"/>
      <c r="B20" s="737"/>
      <c r="C20" s="754"/>
      <c r="D20" s="663"/>
      <c r="E20" s="767"/>
      <c r="F20" s="770"/>
      <c r="G20" s="770"/>
      <c r="H20" s="764"/>
      <c r="I20" s="318" t="s">
        <v>832</v>
      </c>
      <c r="J20" s="358"/>
      <c r="K20" s="320"/>
      <c r="L20" s="359"/>
      <c r="M20" s="359"/>
      <c r="N20" s="359"/>
      <c r="O20" s="359"/>
      <c r="P20" s="428"/>
    </row>
    <row r="21" spans="1:19" ht="180" x14ac:dyDescent="0.25">
      <c r="A21" s="742"/>
      <c r="B21" s="737"/>
      <c r="C21" s="735" t="s">
        <v>378</v>
      </c>
      <c r="D21" s="384" t="s">
        <v>327</v>
      </c>
      <c r="E21" s="381" t="s">
        <v>456</v>
      </c>
      <c r="F21" s="381" t="s">
        <v>426</v>
      </c>
      <c r="G21" s="381" t="s">
        <v>427</v>
      </c>
      <c r="H21" s="311" t="s">
        <v>413</v>
      </c>
      <c r="I21" s="318"/>
      <c r="J21" s="359"/>
      <c r="K21" s="318">
        <v>128000</v>
      </c>
      <c r="L21" s="319">
        <v>23000</v>
      </c>
      <c r="M21" s="319">
        <v>13800</v>
      </c>
      <c r="N21" s="319">
        <v>51200</v>
      </c>
      <c r="O21" s="319">
        <v>40000</v>
      </c>
      <c r="P21" s="345" t="s">
        <v>365</v>
      </c>
    </row>
    <row r="22" spans="1:19" ht="180" x14ac:dyDescent="0.25">
      <c r="A22" s="742"/>
      <c r="B22" s="737"/>
      <c r="C22" s="735"/>
      <c r="D22" s="384" t="s">
        <v>331</v>
      </c>
      <c r="E22" s="381" t="s">
        <v>456</v>
      </c>
      <c r="F22" s="381" t="s">
        <v>426</v>
      </c>
      <c r="G22" s="381" t="s">
        <v>427</v>
      </c>
      <c r="H22" s="311" t="s">
        <v>413</v>
      </c>
      <c r="I22" s="318" t="s">
        <v>702</v>
      </c>
      <c r="J22" s="359"/>
      <c r="K22" s="318">
        <v>119412</v>
      </c>
      <c r="L22" s="319">
        <v>48302</v>
      </c>
      <c r="M22" s="359"/>
      <c r="N22" s="359"/>
      <c r="O22" s="359"/>
      <c r="P22" s="345" t="s">
        <v>365</v>
      </c>
    </row>
    <row r="23" spans="1:19" ht="180" x14ac:dyDescent="0.25">
      <c r="A23" s="742"/>
      <c r="B23" s="737"/>
      <c r="C23" s="735"/>
      <c r="D23" s="384" t="s">
        <v>332</v>
      </c>
      <c r="E23" s="381" t="s">
        <v>456</v>
      </c>
      <c r="F23" s="381" t="s">
        <v>426</v>
      </c>
      <c r="G23" s="381" t="s">
        <v>427</v>
      </c>
      <c r="H23" s="311" t="s">
        <v>413</v>
      </c>
      <c r="I23" s="318"/>
      <c r="J23" s="359"/>
      <c r="K23" s="318">
        <v>77588</v>
      </c>
      <c r="L23" s="361">
        <v>31607</v>
      </c>
      <c r="M23" s="361">
        <v>15804</v>
      </c>
      <c r="N23" s="361">
        <v>15179</v>
      </c>
      <c r="O23" s="361">
        <v>14998</v>
      </c>
      <c r="P23" s="345" t="s">
        <v>365</v>
      </c>
    </row>
    <row r="24" spans="1:19" ht="90" x14ac:dyDescent="0.25">
      <c r="A24" s="742"/>
      <c r="B24" s="737"/>
      <c r="C24" s="735" t="s">
        <v>379</v>
      </c>
      <c r="D24" s="371" t="s">
        <v>369</v>
      </c>
      <c r="E24" s="380" t="s">
        <v>459</v>
      </c>
      <c r="F24" s="381" t="s">
        <v>437</v>
      </c>
      <c r="G24" s="380" t="s">
        <v>440</v>
      </c>
      <c r="H24" s="311" t="s">
        <v>416</v>
      </c>
      <c r="I24" s="318" t="s">
        <v>678</v>
      </c>
      <c r="J24" s="359"/>
      <c r="K24" s="318">
        <v>4</v>
      </c>
      <c r="L24" s="318">
        <v>4</v>
      </c>
      <c r="M24" s="318">
        <v>0</v>
      </c>
      <c r="N24" s="318">
        <v>0</v>
      </c>
      <c r="O24" s="318">
        <v>0</v>
      </c>
      <c r="P24" s="345" t="s">
        <v>365</v>
      </c>
    </row>
    <row r="25" spans="1:19" ht="90" x14ac:dyDescent="0.25">
      <c r="A25" s="742"/>
      <c r="B25" s="737"/>
      <c r="C25" s="735"/>
      <c r="D25" s="371" t="s">
        <v>370</v>
      </c>
      <c r="E25" s="380" t="s">
        <v>459</v>
      </c>
      <c r="F25" s="381" t="s">
        <v>437</v>
      </c>
      <c r="G25" s="380" t="s">
        <v>461</v>
      </c>
      <c r="H25" s="311" t="s">
        <v>416</v>
      </c>
      <c r="I25" s="430"/>
      <c r="J25" s="359"/>
      <c r="K25" s="359"/>
      <c r="L25" s="359"/>
      <c r="M25" s="359"/>
      <c r="N25" s="359"/>
      <c r="O25" s="359"/>
      <c r="P25" s="345" t="s">
        <v>371</v>
      </c>
    </row>
    <row r="26" spans="1:19" ht="51" x14ac:dyDescent="0.25">
      <c r="A26" s="742"/>
      <c r="B26" s="737"/>
      <c r="C26" s="309" t="s">
        <v>380</v>
      </c>
      <c r="D26" s="371" t="s">
        <v>372</v>
      </c>
      <c r="E26" s="380" t="s">
        <v>460</v>
      </c>
      <c r="F26" s="382"/>
      <c r="G26" s="381"/>
      <c r="H26" s="311" t="s">
        <v>417</v>
      </c>
      <c r="I26" s="318" t="s">
        <v>834</v>
      </c>
      <c r="J26" s="359"/>
      <c r="K26" s="318">
        <v>20</v>
      </c>
      <c r="L26" s="318">
        <v>11</v>
      </c>
      <c r="M26" s="359"/>
      <c r="N26" s="359"/>
      <c r="O26" s="359"/>
      <c r="P26" s="345" t="s">
        <v>365</v>
      </c>
    </row>
    <row r="27" spans="1:19" ht="60" x14ac:dyDescent="0.25">
      <c r="A27" s="742" t="s">
        <v>387</v>
      </c>
      <c r="B27" s="737" t="s">
        <v>709</v>
      </c>
      <c r="C27" s="735" t="s">
        <v>388</v>
      </c>
      <c r="D27" s="371" t="s">
        <v>323</v>
      </c>
      <c r="E27" s="380" t="s">
        <v>448</v>
      </c>
      <c r="F27" s="381" t="s">
        <v>421</v>
      </c>
      <c r="G27" s="381" t="s">
        <v>428</v>
      </c>
      <c r="H27" s="311" t="s">
        <v>413</v>
      </c>
      <c r="I27" s="318" t="s">
        <v>92</v>
      </c>
      <c r="J27" s="320">
        <v>0.74</v>
      </c>
      <c r="K27" s="318" t="s">
        <v>381</v>
      </c>
      <c r="L27" s="318" t="s">
        <v>381</v>
      </c>
      <c r="M27" s="318" t="s">
        <v>381</v>
      </c>
      <c r="N27" s="318" t="s">
        <v>381</v>
      </c>
      <c r="O27" s="318" t="s">
        <v>381</v>
      </c>
      <c r="P27" s="345" t="s">
        <v>371</v>
      </c>
    </row>
    <row r="28" spans="1:19" ht="60" x14ac:dyDescent="0.25">
      <c r="A28" s="742"/>
      <c r="B28" s="737"/>
      <c r="C28" s="735"/>
      <c r="D28" s="371" t="s">
        <v>326</v>
      </c>
      <c r="E28" s="380" t="s">
        <v>447</v>
      </c>
      <c r="F28" s="381" t="s">
        <v>421</v>
      </c>
      <c r="G28" s="381" t="s">
        <v>428</v>
      </c>
      <c r="H28" s="311" t="s">
        <v>413</v>
      </c>
      <c r="I28" s="318" t="s">
        <v>838</v>
      </c>
      <c r="J28" s="367">
        <v>0</v>
      </c>
      <c r="K28" s="318">
        <v>280000</v>
      </c>
      <c r="L28" s="318">
        <v>56940</v>
      </c>
      <c r="M28" s="318">
        <v>64480</v>
      </c>
      <c r="N28" s="318">
        <v>79290</v>
      </c>
      <c r="O28" s="318">
        <v>79290</v>
      </c>
      <c r="P28" s="345" t="s">
        <v>371</v>
      </c>
    </row>
    <row r="29" spans="1:19" ht="63.75" x14ac:dyDescent="0.25">
      <c r="A29" s="742"/>
      <c r="B29" s="737"/>
      <c r="C29" s="735"/>
      <c r="D29" s="371" t="s">
        <v>175</v>
      </c>
      <c r="E29" s="380" t="s">
        <v>458</v>
      </c>
      <c r="F29" s="382" t="s">
        <v>409</v>
      </c>
      <c r="G29" s="381" t="s">
        <v>420</v>
      </c>
      <c r="H29" s="311" t="s">
        <v>414</v>
      </c>
      <c r="I29" s="318" t="s">
        <v>90</v>
      </c>
      <c r="J29" s="359"/>
      <c r="K29" s="318">
        <v>60400</v>
      </c>
      <c r="L29" s="359"/>
      <c r="M29" s="359"/>
      <c r="N29" s="359"/>
      <c r="O29" s="359"/>
      <c r="P29" s="345" t="s">
        <v>371</v>
      </c>
    </row>
    <row r="30" spans="1:19" ht="153" x14ac:dyDescent="0.25">
      <c r="A30" s="742"/>
      <c r="B30" s="737"/>
      <c r="C30" s="735" t="s">
        <v>389</v>
      </c>
      <c r="D30" s="371" t="s">
        <v>382</v>
      </c>
      <c r="E30" s="380" t="s">
        <v>450</v>
      </c>
      <c r="F30" s="381" t="s">
        <v>437</v>
      </c>
      <c r="G30" s="381" t="s">
        <v>441</v>
      </c>
      <c r="H30" s="311" t="s">
        <v>416</v>
      </c>
      <c r="I30" s="320" t="s">
        <v>839</v>
      </c>
      <c r="J30" s="358"/>
      <c r="K30" s="320">
        <v>1</v>
      </c>
      <c r="L30" s="320">
        <v>0.25</v>
      </c>
      <c r="M30" s="320">
        <v>0.25</v>
      </c>
      <c r="N30" s="320">
        <v>0.25</v>
      </c>
      <c r="O30" s="320">
        <v>0.25</v>
      </c>
      <c r="P30" s="345" t="s">
        <v>365</v>
      </c>
      <c r="Q30" s="326"/>
      <c r="R30" s="326"/>
      <c r="S30" s="326"/>
    </row>
    <row r="31" spans="1:19" ht="90" x14ac:dyDescent="0.25">
      <c r="A31" s="742"/>
      <c r="B31" s="737"/>
      <c r="C31" s="735"/>
      <c r="D31" s="371" t="s">
        <v>149</v>
      </c>
      <c r="E31" s="380" t="s">
        <v>450</v>
      </c>
      <c r="F31" s="381" t="s">
        <v>437</v>
      </c>
      <c r="G31" s="381" t="s">
        <v>441</v>
      </c>
      <c r="H31" s="311" t="s">
        <v>413</v>
      </c>
      <c r="I31" s="320" t="s">
        <v>89</v>
      </c>
      <c r="J31" s="359"/>
      <c r="K31" s="318">
        <v>1133</v>
      </c>
      <c r="L31" s="318">
        <v>1133</v>
      </c>
      <c r="M31" s="318">
        <v>1133</v>
      </c>
      <c r="N31" s="318">
        <v>1133</v>
      </c>
      <c r="O31" s="318">
        <v>1133</v>
      </c>
      <c r="P31" s="345" t="s">
        <v>371</v>
      </c>
      <c r="Q31" s="326"/>
      <c r="R31" s="326"/>
      <c r="S31" s="326"/>
    </row>
    <row r="32" spans="1:19" ht="90" x14ac:dyDescent="0.25">
      <c r="A32" s="742"/>
      <c r="B32" s="737"/>
      <c r="C32" s="735"/>
      <c r="D32" s="371" t="s">
        <v>383</v>
      </c>
      <c r="E32" s="380" t="s">
        <v>450</v>
      </c>
      <c r="F32" s="381" t="s">
        <v>437</v>
      </c>
      <c r="G32" s="381" t="s">
        <v>441</v>
      </c>
      <c r="H32" s="311" t="s">
        <v>416</v>
      </c>
      <c r="I32" s="320" t="s">
        <v>91</v>
      </c>
      <c r="J32" s="358"/>
      <c r="K32" s="320">
        <v>1</v>
      </c>
      <c r="L32" s="320">
        <v>0.1</v>
      </c>
      <c r="M32" s="320">
        <v>0.4</v>
      </c>
      <c r="N32" s="320">
        <v>0.75</v>
      </c>
      <c r="O32" s="320">
        <v>1</v>
      </c>
      <c r="P32" s="345" t="s">
        <v>371</v>
      </c>
    </row>
    <row r="33" spans="1:16" ht="60" x14ac:dyDescent="0.25">
      <c r="A33" s="742"/>
      <c r="B33" s="737"/>
      <c r="C33" s="735"/>
      <c r="D33" s="371" t="s">
        <v>335</v>
      </c>
      <c r="E33" s="380" t="s">
        <v>448</v>
      </c>
      <c r="F33" s="381" t="s">
        <v>421</v>
      </c>
      <c r="G33" s="380" t="s">
        <v>430</v>
      </c>
      <c r="H33" s="311" t="s">
        <v>413</v>
      </c>
      <c r="I33" s="431"/>
      <c r="J33" s="359"/>
      <c r="K33" s="318">
        <v>82907</v>
      </c>
      <c r="L33" s="359"/>
      <c r="M33" s="359"/>
      <c r="N33" s="359"/>
      <c r="O33" s="359"/>
      <c r="P33" s="345" t="s">
        <v>365</v>
      </c>
    </row>
    <row r="34" spans="1:16" ht="89.25" x14ac:dyDescent="0.25">
      <c r="A34" s="742"/>
      <c r="B34" s="737"/>
      <c r="C34" s="735"/>
      <c r="D34" s="384" t="s">
        <v>336</v>
      </c>
      <c r="E34" s="380" t="s">
        <v>448</v>
      </c>
      <c r="F34" s="381" t="s">
        <v>421</v>
      </c>
      <c r="G34" s="380" t="s">
        <v>431</v>
      </c>
      <c r="H34" s="311" t="s">
        <v>413</v>
      </c>
      <c r="I34" s="318" t="s">
        <v>703</v>
      </c>
      <c r="J34" s="318" t="s">
        <v>255</v>
      </c>
      <c r="K34" s="318" t="s">
        <v>384</v>
      </c>
      <c r="L34" s="321">
        <v>2.36</v>
      </c>
      <c r="M34" s="321">
        <v>2.36</v>
      </c>
      <c r="N34" s="321">
        <v>2.4</v>
      </c>
      <c r="O34" s="321">
        <v>2.38</v>
      </c>
      <c r="P34" s="345" t="s">
        <v>365</v>
      </c>
    </row>
    <row r="35" spans="1:16" ht="60" x14ac:dyDescent="0.25">
      <c r="A35" s="742"/>
      <c r="B35" s="737"/>
      <c r="C35" s="735"/>
      <c r="D35" s="384" t="s">
        <v>337</v>
      </c>
      <c r="E35" s="380" t="s">
        <v>448</v>
      </c>
      <c r="F35" s="381" t="s">
        <v>421</v>
      </c>
      <c r="G35" s="380" t="s">
        <v>431</v>
      </c>
      <c r="H35" s="311" t="s">
        <v>413</v>
      </c>
      <c r="I35" s="318" t="s">
        <v>696</v>
      </c>
      <c r="J35" s="319">
        <v>123218</v>
      </c>
      <c r="K35" s="318">
        <v>500000</v>
      </c>
      <c r="L35" s="321">
        <v>152662</v>
      </c>
      <c r="M35" s="321">
        <v>130000</v>
      </c>
      <c r="N35" s="321">
        <v>130000</v>
      </c>
      <c r="O35" s="321">
        <v>87338</v>
      </c>
      <c r="P35" s="345" t="s">
        <v>365</v>
      </c>
    </row>
    <row r="36" spans="1:16" ht="60" x14ac:dyDescent="0.25">
      <c r="A36" s="742"/>
      <c r="B36" s="737"/>
      <c r="C36" s="735" t="s">
        <v>390</v>
      </c>
      <c r="D36" s="371" t="s">
        <v>219</v>
      </c>
      <c r="E36" s="380" t="s">
        <v>453</v>
      </c>
      <c r="F36" s="381" t="s">
        <v>421</v>
      </c>
      <c r="G36" s="381" t="s">
        <v>432</v>
      </c>
      <c r="H36" s="311" t="s">
        <v>413</v>
      </c>
      <c r="I36" s="318" t="s">
        <v>167</v>
      </c>
      <c r="J36" s="318">
        <v>303.8</v>
      </c>
      <c r="K36" s="318">
        <v>260.2</v>
      </c>
      <c r="L36" s="321">
        <v>295.39999999999998</v>
      </c>
      <c r="M36" s="321">
        <v>283.5</v>
      </c>
      <c r="N36" s="321">
        <v>272</v>
      </c>
      <c r="O36" s="321">
        <v>260.2</v>
      </c>
      <c r="P36" s="345" t="s">
        <v>371</v>
      </c>
    </row>
    <row r="37" spans="1:16" ht="90" x14ac:dyDescent="0.25">
      <c r="A37" s="742"/>
      <c r="B37" s="737"/>
      <c r="C37" s="735"/>
      <c r="D37" s="371" t="s">
        <v>53</v>
      </c>
      <c r="E37" s="380" t="s">
        <v>453</v>
      </c>
      <c r="F37" s="381" t="s">
        <v>437</v>
      </c>
      <c r="G37" s="381" t="s">
        <v>442</v>
      </c>
      <c r="H37" s="311" t="s">
        <v>413</v>
      </c>
      <c r="I37" s="318" t="s">
        <v>94</v>
      </c>
      <c r="J37" s="321">
        <v>157.5</v>
      </c>
      <c r="K37" s="321">
        <v>131.79</v>
      </c>
      <c r="L37" s="321">
        <v>149.1</v>
      </c>
      <c r="M37" s="321">
        <v>143.1</v>
      </c>
      <c r="N37" s="321">
        <v>137.30000000000001</v>
      </c>
      <c r="O37" s="321">
        <v>132</v>
      </c>
      <c r="P37" s="345" t="s">
        <v>371</v>
      </c>
    </row>
    <row r="38" spans="1:16" ht="60" x14ac:dyDescent="0.25">
      <c r="A38" s="742"/>
      <c r="B38" s="737"/>
      <c r="C38" s="735" t="s">
        <v>391</v>
      </c>
      <c r="D38" s="371" t="s">
        <v>52</v>
      </c>
      <c r="E38" s="380" t="s">
        <v>455</v>
      </c>
      <c r="F38" s="381" t="s">
        <v>421</v>
      </c>
      <c r="G38" s="381" t="s">
        <v>432</v>
      </c>
      <c r="H38" s="311" t="s">
        <v>413</v>
      </c>
      <c r="I38" s="318"/>
      <c r="J38" s="343">
        <v>4.1000000000000002E-2</v>
      </c>
      <c r="K38" s="318" t="s">
        <v>319</v>
      </c>
      <c r="L38" s="365"/>
      <c r="M38" s="365"/>
      <c r="N38" s="365"/>
      <c r="O38" s="365"/>
      <c r="P38" s="345" t="s">
        <v>371</v>
      </c>
    </row>
    <row r="39" spans="1:16" ht="60" x14ac:dyDescent="0.25">
      <c r="A39" s="742"/>
      <c r="B39" s="737"/>
      <c r="C39" s="735"/>
      <c r="D39" s="371" t="s">
        <v>325</v>
      </c>
      <c r="E39" s="380" t="s">
        <v>452</v>
      </c>
      <c r="F39" s="381" t="s">
        <v>421</v>
      </c>
      <c r="G39" s="381" t="s">
        <v>428</v>
      </c>
      <c r="H39" s="311" t="s">
        <v>413</v>
      </c>
      <c r="I39" s="318" t="s">
        <v>233</v>
      </c>
      <c r="J39" s="318">
        <v>0</v>
      </c>
      <c r="K39" s="318">
        <v>934000</v>
      </c>
      <c r="L39" s="321">
        <v>233500</v>
      </c>
      <c r="M39" s="321">
        <v>233500</v>
      </c>
      <c r="N39" s="321">
        <v>233500</v>
      </c>
      <c r="O39" s="321">
        <v>233500</v>
      </c>
      <c r="P39" s="345" t="s">
        <v>371</v>
      </c>
    </row>
    <row r="40" spans="1:16" ht="75" x14ac:dyDescent="0.25">
      <c r="A40" s="742"/>
      <c r="B40" s="737"/>
      <c r="C40" s="735"/>
      <c r="D40" s="371" t="s">
        <v>345</v>
      </c>
      <c r="E40" s="380" t="s">
        <v>454</v>
      </c>
      <c r="F40" s="380" t="s">
        <v>429</v>
      </c>
      <c r="G40" s="380" t="s">
        <v>433</v>
      </c>
      <c r="H40" s="311" t="s">
        <v>413</v>
      </c>
      <c r="I40" s="318"/>
      <c r="J40" s="319">
        <v>85536</v>
      </c>
      <c r="K40" s="318">
        <v>342144</v>
      </c>
      <c r="L40" s="321">
        <v>85536</v>
      </c>
      <c r="M40" s="321">
        <v>85536</v>
      </c>
      <c r="N40" s="321">
        <v>85536</v>
      </c>
      <c r="O40" s="321">
        <v>85536</v>
      </c>
      <c r="P40" s="345" t="s">
        <v>371</v>
      </c>
    </row>
    <row r="41" spans="1:16" ht="75" x14ac:dyDescent="0.25">
      <c r="A41" s="742"/>
      <c r="B41" s="737"/>
      <c r="C41" s="735"/>
      <c r="D41" s="385" t="s">
        <v>346</v>
      </c>
      <c r="E41" s="380" t="s">
        <v>454</v>
      </c>
      <c r="F41" s="380" t="s">
        <v>429</v>
      </c>
      <c r="G41" s="380" t="s">
        <v>433</v>
      </c>
      <c r="H41" s="311" t="s">
        <v>413</v>
      </c>
      <c r="I41" s="428"/>
      <c r="J41" s="322">
        <v>0</v>
      </c>
      <c r="K41" s="322">
        <v>16500</v>
      </c>
      <c r="L41" s="321">
        <v>5500</v>
      </c>
      <c r="M41" s="321">
        <v>8800</v>
      </c>
      <c r="N41" s="321">
        <v>13200</v>
      </c>
      <c r="O41" s="321">
        <v>16500</v>
      </c>
      <c r="P41" s="322" t="s">
        <v>371</v>
      </c>
    </row>
    <row r="42" spans="1:16" ht="105" x14ac:dyDescent="0.25">
      <c r="A42" s="742"/>
      <c r="B42" s="737"/>
      <c r="C42" s="735"/>
      <c r="D42" s="385" t="s">
        <v>155</v>
      </c>
      <c r="E42" s="380" t="s">
        <v>457</v>
      </c>
      <c r="F42" s="380" t="s">
        <v>445</v>
      </c>
      <c r="G42" s="380" t="s">
        <v>446</v>
      </c>
      <c r="H42" s="311" t="s">
        <v>413</v>
      </c>
      <c r="I42" s="318" t="s">
        <v>234</v>
      </c>
      <c r="J42" s="363"/>
      <c r="K42" s="322">
        <v>1500000</v>
      </c>
      <c r="L42" s="322">
        <v>1369933</v>
      </c>
      <c r="M42" s="322">
        <v>1412133</v>
      </c>
      <c r="N42" s="322">
        <v>1454133</v>
      </c>
      <c r="O42" s="322">
        <v>1500000</v>
      </c>
      <c r="P42" s="322" t="s">
        <v>371</v>
      </c>
    </row>
    <row r="43" spans="1:16" ht="90" x14ac:dyDescent="0.25">
      <c r="A43" s="742"/>
      <c r="B43" s="737"/>
      <c r="C43" s="735"/>
      <c r="D43" s="385" t="s">
        <v>385</v>
      </c>
      <c r="E43" s="380" t="s">
        <v>450</v>
      </c>
      <c r="F43" s="380" t="s">
        <v>445</v>
      </c>
      <c r="G43" s="380" t="s">
        <v>446</v>
      </c>
      <c r="H43" s="311" t="s">
        <v>413</v>
      </c>
      <c r="I43" s="428" t="s">
        <v>235</v>
      </c>
      <c r="J43" s="363"/>
      <c r="K43" s="322">
        <v>1</v>
      </c>
      <c r="L43" s="322">
        <v>0.1</v>
      </c>
      <c r="M43" s="322">
        <v>0.3</v>
      </c>
      <c r="N43" s="322">
        <v>0.6</v>
      </c>
      <c r="O43" s="322">
        <v>1</v>
      </c>
      <c r="P43" s="322" t="s">
        <v>386</v>
      </c>
    </row>
    <row r="44" spans="1:16" ht="90" x14ac:dyDescent="0.25">
      <c r="A44" s="742"/>
      <c r="B44" s="737"/>
      <c r="C44" s="735"/>
      <c r="D44" s="386" t="s">
        <v>162</v>
      </c>
      <c r="E44" s="380" t="s">
        <v>450</v>
      </c>
      <c r="F44" s="380" t="s">
        <v>445</v>
      </c>
      <c r="G44" s="380" t="s">
        <v>446</v>
      </c>
      <c r="H44" s="311" t="s">
        <v>416</v>
      </c>
      <c r="I44" s="428"/>
      <c r="J44" s="363"/>
      <c r="K44" s="322">
        <v>1</v>
      </c>
      <c r="L44" s="363"/>
      <c r="M44" s="363"/>
      <c r="N44" s="363"/>
      <c r="O44" s="363"/>
      <c r="P44" s="322" t="s">
        <v>371</v>
      </c>
    </row>
    <row r="45" spans="1:16" ht="30" customHeight="1" x14ac:dyDescent="0.25">
      <c r="A45" s="761" t="s">
        <v>393</v>
      </c>
      <c r="B45" s="762" t="s">
        <v>392</v>
      </c>
      <c r="C45" s="309" t="s">
        <v>394</v>
      </c>
      <c r="D45" s="385"/>
      <c r="E45" s="377"/>
      <c r="F45" s="377"/>
      <c r="G45" s="377"/>
      <c r="H45" s="311" t="s">
        <v>413</v>
      </c>
      <c r="I45" s="298" t="s">
        <v>697</v>
      </c>
      <c r="J45" s="363"/>
      <c r="K45" s="363"/>
      <c r="L45" s="363"/>
      <c r="M45" s="363"/>
      <c r="N45" s="363"/>
      <c r="O45" s="363"/>
      <c r="P45" s="322" t="s">
        <v>419</v>
      </c>
    </row>
    <row r="46" spans="1:16" ht="75" x14ac:dyDescent="0.25">
      <c r="A46" s="761"/>
      <c r="B46" s="763"/>
      <c r="C46" s="735" t="s">
        <v>395</v>
      </c>
      <c r="D46" s="371" t="s">
        <v>75</v>
      </c>
      <c r="E46" s="380" t="s">
        <v>451</v>
      </c>
      <c r="F46" s="380" t="s">
        <v>434</v>
      </c>
      <c r="G46" s="380" t="s">
        <v>435</v>
      </c>
      <c r="H46" s="311" t="s">
        <v>413</v>
      </c>
      <c r="I46" s="318" t="s">
        <v>100</v>
      </c>
      <c r="J46" s="319">
        <v>917481</v>
      </c>
      <c r="K46" s="318">
        <v>1427777</v>
      </c>
      <c r="L46" s="318">
        <v>127574</v>
      </c>
      <c r="M46" s="318">
        <v>127574</v>
      </c>
      <c r="N46" s="318">
        <v>127574</v>
      </c>
      <c r="O46" s="318">
        <v>127574</v>
      </c>
      <c r="P46" s="345" t="s">
        <v>419</v>
      </c>
    </row>
    <row r="47" spans="1:16" ht="75" x14ac:dyDescent="0.25">
      <c r="A47" s="761"/>
      <c r="B47" s="763"/>
      <c r="C47" s="735"/>
      <c r="D47" s="371" t="s">
        <v>267</v>
      </c>
      <c r="E47" s="380" t="s">
        <v>451</v>
      </c>
      <c r="F47" s="380" t="s">
        <v>434</v>
      </c>
      <c r="G47" s="380" t="s">
        <v>435</v>
      </c>
      <c r="H47" s="311" t="s">
        <v>413</v>
      </c>
      <c r="I47" s="318"/>
      <c r="J47" s="318">
        <v>0</v>
      </c>
      <c r="K47" s="318">
        <v>140</v>
      </c>
      <c r="L47" s="318">
        <v>30</v>
      </c>
      <c r="M47" s="318">
        <v>37</v>
      </c>
      <c r="N47" s="318">
        <v>31</v>
      </c>
      <c r="O47" s="318">
        <v>42</v>
      </c>
      <c r="P47" s="345" t="s">
        <v>419</v>
      </c>
    </row>
    <row r="48" spans="1:16" ht="75" x14ac:dyDescent="0.25">
      <c r="A48" s="761"/>
      <c r="B48" s="763"/>
      <c r="C48" s="735"/>
      <c r="D48" s="371" t="s">
        <v>77</v>
      </c>
      <c r="E48" s="380" t="s">
        <v>451</v>
      </c>
      <c r="F48" s="380" t="s">
        <v>434</v>
      </c>
      <c r="G48" s="380" t="s">
        <v>435</v>
      </c>
      <c r="H48" s="311" t="s">
        <v>413</v>
      </c>
      <c r="I48" s="318"/>
      <c r="J48" s="318">
        <v>28</v>
      </c>
      <c r="K48" s="318">
        <v>50</v>
      </c>
      <c r="L48" s="318">
        <v>11</v>
      </c>
      <c r="M48" s="318">
        <v>13</v>
      </c>
      <c r="N48" s="318">
        <v>13</v>
      </c>
      <c r="O48" s="318">
        <v>13</v>
      </c>
      <c r="P48" s="345" t="s">
        <v>419</v>
      </c>
    </row>
    <row r="49" spans="1:19" ht="96.75" customHeight="1" x14ac:dyDescent="0.25">
      <c r="A49" s="761"/>
      <c r="B49" s="763"/>
      <c r="C49" s="735"/>
      <c r="D49" s="371" t="s">
        <v>399</v>
      </c>
      <c r="E49" s="380" t="s">
        <v>454</v>
      </c>
      <c r="F49" s="380" t="s">
        <v>443</v>
      </c>
      <c r="G49" s="380" t="s">
        <v>444</v>
      </c>
      <c r="H49" s="311" t="s">
        <v>413</v>
      </c>
      <c r="I49" s="318"/>
      <c r="J49" s="319">
        <v>8814</v>
      </c>
      <c r="K49" s="318">
        <v>13614</v>
      </c>
      <c r="L49" s="318">
        <v>1200</v>
      </c>
      <c r="M49" s="318">
        <v>1200</v>
      </c>
      <c r="N49" s="318">
        <v>1200</v>
      </c>
      <c r="O49" s="318">
        <v>1200</v>
      </c>
      <c r="P49" s="345" t="s">
        <v>419</v>
      </c>
      <c r="S49" s="357"/>
    </row>
    <row r="50" spans="1:19" ht="75" x14ac:dyDescent="0.25">
      <c r="A50" s="761"/>
      <c r="B50" s="763"/>
      <c r="C50" s="735" t="s">
        <v>396</v>
      </c>
      <c r="D50" s="371" t="s">
        <v>269</v>
      </c>
      <c r="E50" s="380" t="s">
        <v>451</v>
      </c>
      <c r="F50" s="380" t="s">
        <v>434</v>
      </c>
      <c r="G50" s="380" t="s">
        <v>435</v>
      </c>
      <c r="H50" s="311" t="s">
        <v>413</v>
      </c>
      <c r="I50" s="318" t="s">
        <v>833</v>
      </c>
      <c r="J50" s="319">
        <v>1473275</v>
      </c>
      <c r="K50" s="318">
        <v>2986275</v>
      </c>
      <c r="L50" s="318">
        <v>378250</v>
      </c>
      <c r="M50" s="318">
        <v>378250</v>
      </c>
      <c r="N50" s="318">
        <v>378250</v>
      </c>
      <c r="O50" s="318">
        <v>378250</v>
      </c>
      <c r="P50" s="345" t="s">
        <v>419</v>
      </c>
    </row>
    <row r="51" spans="1:19" ht="90" x14ac:dyDescent="0.25">
      <c r="A51" s="761"/>
      <c r="B51" s="763"/>
      <c r="C51" s="735"/>
      <c r="D51" s="371" t="s">
        <v>79</v>
      </c>
      <c r="E51" s="380" t="s">
        <v>450</v>
      </c>
      <c r="F51" s="380" t="s">
        <v>434</v>
      </c>
      <c r="G51" s="380" t="s">
        <v>435</v>
      </c>
      <c r="H51" s="311" t="s">
        <v>413</v>
      </c>
      <c r="I51" s="318"/>
      <c r="J51" s="319">
        <v>798005</v>
      </c>
      <c r="K51" s="318">
        <v>1798000</v>
      </c>
      <c r="L51" s="318">
        <v>250000</v>
      </c>
      <c r="M51" s="318">
        <v>350000</v>
      </c>
      <c r="N51" s="318">
        <v>240000</v>
      </c>
      <c r="O51" s="318">
        <v>160000</v>
      </c>
      <c r="P51" s="345" t="s">
        <v>419</v>
      </c>
    </row>
    <row r="52" spans="1:19" ht="75" x14ac:dyDescent="0.25">
      <c r="A52" s="761"/>
      <c r="B52" s="763"/>
      <c r="C52" s="735"/>
      <c r="D52" s="390" t="s">
        <v>785</v>
      </c>
      <c r="E52" s="371" t="s">
        <v>453</v>
      </c>
      <c r="F52" s="380" t="s">
        <v>434</v>
      </c>
      <c r="G52" s="380" t="s">
        <v>435</v>
      </c>
      <c r="H52" s="311" t="s">
        <v>413</v>
      </c>
      <c r="I52" s="318"/>
      <c r="J52" s="318"/>
      <c r="K52" s="318">
        <v>45</v>
      </c>
      <c r="L52" s="318">
        <v>13</v>
      </c>
      <c r="M52" s="318">
        <v>16</v>
      </c>
      <c r="N52" s="318">
        <v>16</v>
      </c>
      <c r="O52" s="318">
        <v>0</v>
      </c>
      <c r="P52" s="345" t="s">
        <v>400</v>
      </c>
    </row>
    <row r="53" spans="1:19" ht="75" x14ac:dyDescent="0.25">
      <c r="A53" s="761"/>
      <c r="B53" s="763"/>
      <c r="C53" s="309" t="s">
        <v>397</v>
      </c>
      <c r="D53" s="371" t="s">
        <v>340</v>
      </c>
      <c r="E53" s="371" t="s">
        <v>453</v>
      </c>
      <c r="F53" s="380" t="s">
        <v>434</v>
      </c>
      <c r="G53" s="380" t="s">
        <v>435</v>
      </c>
      <c r="H53" s="311" t="s">
        <v>413</v>
      </c>
      <c r="I53" s="320"/>
      <c r="J53" s="320">
        <v>0.33</v>
      </c>
      <c r="K53" s="320">
        <v>1</v>
      </c>
      <c r="L53" s="320">
        <v>0.33</v>
      </c>
      <c r="M53" s="320">
        <v>0.2</v>
      </c>
      <c r="N53" s="320">
        <v>0.14000000000000001</v>
      </c>
      <c r="O53" s="320">
        <v>0.33</v>
      </c>
      <c r="P53" s="345" t="s">
        <v>401</v>
      </c>
    </row>
    <row r="54" spans="1:19" ht="75.75" customHeight="1" x14ac:dyDescent="0.25">
      <c r="A54" s="761"/>
      <c r="B54" s="763"/>
      <c r="C54" s="752" t="s">
        <v>398</v>
      </c>
      <c r="D54" s="371" t="s">
        <v>402</v>
      </c>
      <c r="E54" s="371" t="s">
        <v>453</v>
      </c>
      <c r="F54" s="380" t="s">
        <v>434</v>
      </c>
      <c r="G54" s="380" t="s">
        <v>435</v>
      </c>
      <c r="H54" s="311" t="s">
        <v>413</v>
      </c>
      <c r="I54" s="318" t="s">
        <v>127</v>
      </c>
      <c r="J54" s="318">
        <v>119</v>
      </c>
      <c r="K54" s="318">
        <v>195</v>
      </c>
      <c r="L54" s="318">
        <v>26</v>
      </c>
      <c r="M54" s="318">
        <v>25</v>
      </c>
      <c r="N54" s="318">
        <v>25</v>
      </c>
      <c r="O54" s="318">
        <v>0</v>
      </c>
      <c r="P54" s="345" t="s">
        <v>401</v>
      </c>
    </row>
    <row r="55" spans="1:19" ht="76.5" x14ac:dyDescent="0.25">
      <c r="A55" s="761"/>
      <c r="B55" s="763"/>
      <c r="C55" s="753"/>
      <c r="D55" s="371" t="s">
        <v>343</v>
      </c>
      <c r="E55" s="371" t="s">
        <v>453</v>
      </c>
      <c r="F55" s="380" t="s">
        <v>434</v>
      </c>
      <c r="G55" s="380" t="s">
        <v>436</v>
      </c>
      <c r="H55" s="311" t="s">
        <v>413</v>
      </c>
      <c r="I55" s="318" t="s">
        <v>835</v>
      </c>
      <c r="J55" s="318">
        <v>70</v>
      </c>
      <c r="K55" s="318">
        <v>102</v>
      </c>
      <c r="L55" s="318">
        <v>8</v>
      </c>
      <c r="M55" s="318">
        <v>12</v>
      </c>
      <c r="N55" s="318">
        <v>12</v>
      </c>
      <c r="O55" s="318">
        <v>0</v>
      </c>
      <c r="P55" s="345" t="s">
        <v>401</v>
      </c>
    </row>
    <row r="56" spans="1:19" ht="90" customHeight="1" x14ac:dyDescent="0.25">
      <c r="A56" s="757" t="s">
        <v>403</v>
      </c>
      <c r="B56" s="760"/>
      <c r="C56" s="340" t="s">
        <v>405</v>
      </c>
      <c r="D56" s="371" t="s">
        <v>714</v>
      </c>
      <c r="E56" s="377"/>
      <c r="F56" s="377"/>
      <c r="G56" s="377"/>
      <c r="H56" s="375" t="s">
        <v>414</v>
      </c>
      <c r="I56" s="318" t="s">
        <v>699</v>
      </c>
      <c r="J56" s="348">
        <v>0</v>
      </c>
      <c r="K56" s="348">
        <v>4</v>
      </c>
      <c r="L56" s="348">
        <v>1</v>
      </c>
      <c r="M56" s="348">
        <v>1</v>
      </c>
      <c r="N56" s="348">
        <v>1</v>
      </c>
      <c r="O56" s="348">
        <v>1</v>
      </c>
      <c r="P56" s="348" t="s">
        <v>404</v>
      </c>
    </row>
    <row r="57" spans="1:19" ht="90" customHeight="1" x14ac:dyDescent="0.25">
      <c r="A57" s="758"/>
      <c r="B57" s="760"/>
      <c r="C57" s="340" t="s">
        <v>406</v>
      </c>
      <c r="D57" s="371" t="s">
        <v>718</v>
      </c>
      <c r="E57" s="377"/>
      <c r="F57" s="377"/>
      <c r="G57" s="377"/>
      <c r="H57" s="311" t="s">
        <v>415</v>
      </c>
      <c r="I57" s="364" t="s">
        <v>185</v>
      </c>
      <c r="J57" s="320">
        <v>0</v>
      </c>
      <c r="K57" s="320">
        <v>1</v>
      </c>
      <c r="L57" s="367"/>
      <c r="M57" s="364">
        <v>0.2</v>
      </c>
      <c r="N57" s="364">
        <v>0.3</v>
      </c>
      <c r="O57" s="364">
        <v>0.5</v>
      </c>
      <c r="P57" s="345" t="s">
        <v>404</v>
      </c>
    </row>
    <row r="58" spans="1:19" ht="25.5" customHeight="1" x14ac:dyDescent="0.25">
      <c r="A58" s="758"/>
      <c r="B58" s="760"/>
      <c r="C58" s="756" t="s">
        <v>679</v>
      </c>
      <c r="D58" s="367" t="s">
        <v>680</v>
      </c>
      <c r="E58" s="367"/>
      <c r="F58" s="367"/>
      <c r="G58" s="367"/>
      <c r="H58" s="318" t="s">
        <v>716</v>
      </c>
      <c r="I58" s="661" t="s">
        <v>719</v>
      </c>
      <c r="J58" s="318">
        <v>0</v>
      </c>
      <c r="K58" s="318">
        <v>8</v>
      </c>
      <c r="L58" s="373">
        <v>8</v>
      </c>
      <c r="M58" s="373">
        <v>8</v>
      </c>
      <c r="N58" s="373">
        <v>8</v>
      </c>
      <c r="O58" s="373">
        <v>8</v>
      </c>
      <c r="P58" s="345" t="s">
        <v>404</v>
      </c>
    </row>
    <row r="59" spans="1:19" ht="25.5" x14ac:dyDescent="0.25">
      <c r="A59" s="758"/>
      <c r="B59" s="760"/>
      <c r="C59" s="756"/>
      <c r="D59" s="371" t="s">
        <v>682</v>
      </c>
      <c r="E59" s="377"/>
      <c r="F59" s="377"/>
      <c r="G59" s="377"/>
      <c r="H59" s="375" t="s">
        <v>716</v>
      </c>
      <c r="I59" s="663"/>
      <c r="J59" s="320">
        <v>0</v>
      </c>
      <c r="K59" s="320">
        <v>1</v>
      </c>
      <c r="L59" s="320">
        <v>1</v>
      </c>
      <c r="M59" s="320">
        <v>1</v>
      </c>
      <c r="N59" s="320">
        <v>1</v>
      </c>
      <c r="O59" s="320">
        <v>1</v>
      </c>
      <c r="P59" s="345" t="s">
        <v>404</v>
      </c>
    </row>
    <row r="60" spans="1:19" ht="60" customHeight="1" x14ac:dyDescent="0.25">
      <c r="A60" s="759"/>
      <c r="B60" s="760"/>
      <c r="C60" s="340" t="s">
        <v>681</v>
      </c>
      <c r="D60" s="371" t="s">
        <v>715</v>
      </c>
      <c r="E60" s="377"/>
      <c r="F60" s="377"/>
      <c r="G60" s="377"/>
      <c r="H60" s="375" t="s">
        <v>716</v>
      </c>
      <c r="I60" s="318" t="s">
        <v>720</v>
      </c>
      <c r="J60" s="374">
        <v>0.74299999999999999</v>
      </c>
      <c r="K60" s="366">
        <v>0.84</v>
      </c>
      <c r="L60" s="348">
        <v>76</v>
      </c>
      <c r="M60" s="348">
        <v>79</v>
      </c>
      <c r="N60" s="348">
        <v>82</v>
      </c>
      <c r="O60" s="348">
        <v>84</v>
      </c>
      <c r="P60" s="348" t="s">
        <v>683</v>
      </c>
    </row>
    <row r="62" spans="1:19" ht="45" customHeight="1" x14ac:dyDescent="0.25">
      <c r="A62" s="755" t="s">
        <v>712</v>
      </c>
      <c r="B62" s="755"/>
      <c r="C62" s="755"/>
      <c r="D62" s="755"/>
      <c r="E62" s="755"/>
      <c r="F62" s="755"/>
      <c r="G62" s="755"/>
      <c r="H62" s="755"/>
      <c r="I62" s="755"/>
      <c r="J62" s="755"/>
      <c r="K62" s="755"/>
      <c r="L62" s="755"/>
      <c r="M62" s="755"/>
      <c r="N62" s="755"/>
      <c r="O62" s="755"/>
      <c r="P62" s="755"/>
    </row>
    <row r="63" spans="1:19" ht="48.75" customHeight="1" x14ac:dyDescent="0.25">
      <c r="A63" s="755" t="s">
        <v>713</v>
      </c>
      <c r="B63" s="755"/>
      <c r="C63" s="755"/>
      <c r="D63" s="755"/>
      <c r="E63" s="755"/>
      <c r="F63" s="755"/>
      <c r="G63" s="755"/>
      <c r="H63" s="755"/>
      <c r="I63" s="755"/>
      <c r="J63" s="755"/>
      <c r="K63" s="755"/>
      <c r="L63" s="755"/>
      <c r="M63" s="755"/>
      <c r="N63" s="755"/>
      <c r="O63" s="755"/>
      <c r="P63" s="755"/>
    </row>
  </sheetData>
  <mergeCells count="29">
    <mergeCell ref="H19:H20"/>
    <mergeCell ref="E17:E20"/>
    <mergeCell ref="F17:F20"/>
    <mergeCell ref="G17:G20"/>
    <mergeCell ref="H17:H18"/>
    <mergeCell ref="D19:D20"/>
    <mergeCell ref="A62:P62"/>
    <mergeCell ref="A63:P63"/>
    <mergeCell ref="I58:I59"/>
    <mergeCell ref="C58:C59"/>
    <mergeCell ref="A56:A60"/>
    <mergeCell ref="B56:B60"/>
    <mergeCell ref="C50:C52"/>
    <mergeCell ref="C46:C49"/>
    <mergeCell ref="A45:A55"/>
    <mergeCell ref="C54:C55"/>
    <mergeCell ref="B45:B55"/>
    <mergeCell ref="A27:A44"/>
    <mergeCell ref="C27:C29"/>
    <mergeCell ref="C30:C35"/>
    <mergeCell ref="C36:C37"/>
    <mergeCell ref="C38:C44"/>
    <mergeCell ref="B27:B44"/>
    <mergeCell ref="A3:A26"/>
    <mergeCell ref="C3:C16"/>
    <mergeCell ref="C21:C23"/>
    <mergeCell ref="C24:C25"/>
    <mergeCell ref="B3:B26"/>
    <mergeCell ref="C17:C20"/>
  </mergeCells>
  <pageMargins left="0.7" right="0.7" top="0.75" bottom="0.75" header="0.3" footer="0.3"/>
  <pageSetup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4955F5456B7D446A218FBD98BEE0CE6" ma:contentTypeVersion="3" ma:contentTypeDescription="Crear nuevo documento." ma:contentTypeScope="" ma:versionID="c489ad6dd64fddcabadc7472b8286d24">
  <xsd:schema xmlns:xsd="http://www.w3.org/2001/XMLSchema" xmlns:xs="http://www.w3.org/2001/XMLSchema" xmlns:p="http://schemas.microsoft.com/office/2006/metadata/properties" xmlns:ns2="fe5c55e1-1529-428c-8c16-ada3460a0e7a" targetNamespace="http://schemas.microsoft.com/office/2006/metadata/properties" ma:root="true" ma:fieldsID="b38f1bdb34365186f6aef09c5b6fb140" ns2:_="">
    <xsd:import namespace="fe5c55e1-1529-428c-8c16-ada3460a0e7a"/>
    <xsd:element name="properties">
      <xsd:complexType>
        <xsd:sequence>
          <xsd:element name="documentManagement">
            <xsd:complexType>
              <xsd:all>
                <xsd:element ref="ns2:_dlc_DocId" minOccurs="0"/>
                <xsd:element ref="ns2:_dlc_DocIdUrl" minOccurs="0"/>
                <xsd:element ref="ns2:_dlc_DocIdPersist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e5c55e1-1529-428c-8c16-ada3460a0e7a"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1"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fe5c55e1-1529-428c-8c16-ada3460a0e7a">A65FJVFR3NAS-1820456951-68</_dlc_DocId>
    <_dlc_DocIdUrl xmlns="fe5c55e1-1529-428c-8c16-ada3460a0e7a">
      <Url>http://tame/_layouts/15/DocIdRedir.aspx?ID=A65FJVFR3NAS-1820456951-68</Url>
      <Description>A65FJVFR3NAS-1820456951-68</Description>
    </_dlc_DocIdUrl>
  </documentManagement>
</p:properties>
</file>

<file path=customXml/itemProps1.xml><?xml version="1.0" encoding="utf-8"?>
<ds:datastoreItem xmlns:ds="http://schemas.openxmlformats.org/officeDocument/2006/customXml" ds:itemID="{0458F1A1-2C46-4926-95B4-891ADCB261F1}"/>
</file>

<file path=customXml/itemProps2.xml><?xml version="1.0" encoding="utf-8"?>
<ds:datastoreItem xmlns:ds="http://schemas.openxmlformats.org/officeDocument/2006/customXml" ds:itemID="{7566817F-8B44-4D62-8BE5-F2075C4512EB}"/>
</file>

<file path=customXml/itemProps3.xml><?xml version="1.0" encoding="utf-8"?>
<ds:datastoreItem xmlns:ds="http://schemas.openxmlformats.org/officeDocument/2006/customXml" ds:itemID="{EE0A9E74-11E7-4E4D-9853-DB5BF07AA6E9}"/>
</file>

<file path=customXml/itemProps4.xml><?xml version="1.0" encoding="utf-8"?>
<ds:datastoreItem xmlns:ds="http://schemas.openxmlformats.org/officeDocument/2006/customXml" ds:itemID="{6968AECD-03AB-4B93-BAB2-81E1FCEECB0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6</vt:i4>
      </vt:variant>
    </vt:vector>
  </HeadingPairs>
  <TitlesOfParts>
    <vt:vector size="21" baseType="lpstr">
      <vt:lpstr>ICBF</vt:lpstr>
      <vt:lpstr>Sheet2</vt:lpstr>
      <vt:lpstr>PES</vt:lpstr>
      <vt:lpstr>Hoja2</vt:lpstr>
      <vt:lpstr>Fernanda</vt:lpstr>
      <vt:lpstr>Fer-exel</vt:lpstr>
      <vt:lpstr>Presidencia</vt:lpstr>
      <vt:lpstr>observaciones</vt:lpstr>
      <vt:lpstr>CONSOLIDADO</vt:lpstr>
      <vt:lpstr>Hoja3</vt:lpstr>
      <vt:lpstr>PDET</vt:lpstr>
      <vt:lpstr>Hoja4</vt:lpstr>
      <vt:lpstr>Indicadores -PND</vt:lpstr>
      <vt:lpstr>Hoja5</vt:lpstr>
      <vt:lpstr>Hoja1</vt:lpstr>
      <vt:lpstr>Hoja5!_Hlk19695937</vt:lpstr>
      <vt:lpstr>Hoja2!Área_de_impresión</vt:lpstr>
      <vt:lpstr>ICBF!Área_de_impresión</vt:lpstr>
      <vt:lpstr>PES!Área_de_impresión</vt:lpstr>
      <vt:lpstr>ICBF!Títulos_a_imprimir</vt:lpstr>
      <vt:lpstr>PES!Títulos_a_imprimir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Patricia Sanchez Florez</dc:creator>
  <cp:lastModifiedBy>Olga Lucia Gomez Carrillo</cp:lastModifiedBy>
  <cp:lastPrinted>2020-01-23T19:50:43Z</cp:lastPrinted>
  <dcterms:created xsi:type="dcterms:W3CDTF">2019-04-05T20:36:53Z</dcterms:created>
  <dcterms:modified xsi:type="dcterms:W3CDTF">2020-01-23T19:51:34Z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0x01010034955F5456B7D446A218FBD98BEE0CE6</vt:lpwstr>
  </property>
  <property fmtid="{D5CDD505-2E9C-101B-9397-08002B2CF9AE}" pid="3" name="_dlc_DocIdItemGuid">
    <vt:lpwstr>f9f57297-0f6a-4504-925f-59ce4b7b7f57</vt:lpwstr>
  </property>
</Properties>
</file>